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kohomeoffice\nurse_orders\workwear ordered\"/>
    </mc:Choice>
  </mc:AlternateContent>
  <bookViews>
    <workbookView xWindow="120" yWindow="105" windowWidth="15195" windowHeight="8445"/>
  </bookViews>
  <sheets>
    <sheet name="ORDER SHEET" sheetId="2" r:id="rId1"/>
  </sheets>
  <definedNames>
    <definedName name="_xlnm.Print_Area" localSheetId="0">'ORDER SHEET'!$A$1:$AI$13</definedName>
  </definedNames>
  <calcPr calcId="152511"/>
</workbook>
</file>

<file path=xl/calcChain.xml><?xml version="1.0" encoding="utf-8"?>
<calcChain xmlns="http://schemas.openxmlformats.org/spreadsheetml/2006/main">
  <c r="AI13" i="2" l="1"/>
  <c r="J12" i="2" l="1"/>
  <c r="J11" i="2"/>
  <c r="J10" i="2"/>
  <c r="J9" i="2"/>
  <c r="J8" i="2"/>
  <c r="AH12" i="2"/>
  <c r="AE12" i="2"/>
  <c r="AB12" i="2"/>
  <c r="Y12" i="2"/>
  <c r="V12" i="2"/>
  <c r="S12" i="2"/>
  <c r="P12" i="2"/>
  <c r="M12" i="2"/>
  <c r="AH11" i="2"/>
  <c r="AE11" i="2"/>
  <c r="AB11" i="2"/>
  <c r="Y11" i="2"/>
  <c r="V11" i="2"/>
  <c r="S11" i="2"/>
  <c r="P11" i="2"/>
  <c r="M11" i="2"/>
  <c r="AH10" i="2"/>
  <c r="AE10" i="2"/>
  <c r="AB10" i="2"/>
  <c r="Y10" i="2"/>
  <c r="V10" i="2"/>
  <c r="S10" i="2"/>
  <c r="P10" i="2"/>
  <c r="M10" i="2"/>
  <c r="AH9" i="2"/>
  <c r="AE9" i="2"/>
  <c r="AB9" i="2"/>
  <c r="Y9" i="2"/>
  <c r="V9" i="2"/>
  <c r="S9" i="2"/>
  <c r="P9" i="2"/>
  <c r="M9" i="2"/>
  <c r="AH8" i="2"/>
  <c r="AE8" i="2"/>
  <c r="AB8" i="2"/>
  <c r="Y8" i="2"/>
  <c r="V8" i="2"/>
  <c r="S8" i="2"/>
  <c r="P8" i="2"/>
  <c r="M8" i="2"/>
  <c r="AI9" i="2" l="1"/>
  <c r="AI8" i="2"/>
  <c r="AI12" i="2"/>
  <c r="AI10" i="2"/>
  <c r="AI11" i="2"/>
  <c r="C2" i="2" l="1"/>
  <c r="C4" i="2" s="1"/>
</calcChain>
</file>

<file path=xl/sharedStrings.xml><?xml version="1.0" encoding="utf-8"?>
<sst xmlns="http://schemas.openxmlformats.org/spreadsheetml/2006/main" count="75" uniqueCount="37">
  <si>
    <t>XS</t>
  </si>
  <si>
    <t>XL</t>
  </si>
  <si>
    <t>3X</t>
  </si>
  <si>
    <t>4X</t>
  </si>
  <si>
    <t>5X</t>
  </si>
  <si>
    <t>CIEW</t>
  </si>
  <si>
    <t>PAGE #1</t>
  </si>
  <si>
    <t xml:space="preserve">DATE:   </t>
  </si>
  <si>
    <t xml:space="preserve">STORE:  </t>
  </si>
  <si>
    <t>ACCOUNT #:</t>
  </si>
  <si>
    <t xml:space="preserve">ADDRESS:   </t>
  </si>
  <si>
    <t xml:space="preserve">P.O. NUMBER:  </t>
  </si>
  <si>
    <r>
      <rPr>
        <sz val="6"/>
        <color indexed="8"/>
        <rFont val="Verdana"/>
        <family val="2"/>
      </rPr>
      <t xml:space="preserve">CITY, STATE, ZIP: </t>
    </r>
    <r>
      <rPr>
        <sz val="8"/>
        <color indexed="8"/>
        <rFont val="Verdana"/>
        <family val="2"/>
      </rPr>
      <t xml:space="preserve"> </t>
    </r>
  </si>
  <si>
    <t>SPECIAL INSTRUCTIONS:  SHIP &amp; CANCEL</t>
  </si>
  <si>
    <t>START SHIP DATE:   A/O</t>
  </si>
  <si>
    <t>S</t>
  </si>
  <si>
    <t>M</t>
  </si>
  <si>
    <t>L</t>
  </si>
  <si>
    <t>2XL</t>
  </si>
  <si>
    <t>COLOR</t>
  </si>
  <si>
    <t>TOTAL UNITS ORDERED</t>
  </si>
  <si>
    <t>On Hand</t>
  </si>
  <si>
    <t>Target</t>
  </si>
  <si>
    <t>Order</t>
  </si>
  <si>
    <t>SCRUB PRO #16</t>
  </si>
  <si>
    <t>STYLE</t>
  </si>
  <si>
    <t xml:space="preserve"> -16STR</t>
  </si>
  <si>
    <t>TOTAL PIECES:</t>
  </si>
  <si>
    <t>ALK 221</t>
  </si>
  <si>
    <t>201 G GATEWAY DRIVE</t>
  </si>
  <si>
    <t>BEL AIR, MD 21014</t>
  </si>
  <si>
    <t>CEIL</t>
  </si>
  <si>
    <t>4044P</t>
  </si>
  <si>
    <t>4044T</t>
  </si>
  <si>
    <t>Core Stretch</t>
  </si>
  <si>
    <t xml:space="preserve">                       CHEROKEE ORDER FORM</t>
  </si>
  <si>
    <t>XXS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</si>
</sst>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6"/>
      <color indexed="8"/>
      <name val="Verdana"/>
      <family val="2"/>
    </font>
    <font>
      <sz val="8"/>
      <color indexed="8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color rgb="FFC00000"/>
      <name val="Verdana"/>
      <family val="2"/>
    </font>
    <font>
      <sz val="14"/>
      <color theme="1"/>
      <name val="Verdana"/>
      <family val="2"/>
    </font>
    <font>
      <sz val="14"/>
      <color rgb="FFC00000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5" fillId="2" borderId="1" xfId="0" applyFont="1" applyFill="1" applyBorder="1" applyAlignment="1" applyProtection="1">
      <alignment horizontal="centerContinuous" vertical="center"/>
    </xf>
    <xf numFmtId="0" fontId="0" fillId="2" borderId="2" xfId="0" applyFill="1" applyBorder="1" applyAlignment="1" applyProtection="1">
      <alignment horizontal="centerContinuous"/>
    </xf>
    <xf numFmtId="0" fontId="0" fillId="2" borderId="2" xfId="0" applyFill="1" applyBorder="1" applyAlignment="1">
      <alignment horizontal="centerContinuous"/>
    </xf>
    <xf numFmtId="0" fontId="14" fillId="2" borderId="2" xfId="0" applyFont="1" applyFill="1" applyBorder="1" applyAlignment="1" applyProtection="1">
      <alignment horizontal="centerContinuous"/>
    </xf>
    <xf numFmtId="0" fontId="0" fillId="2" borderId="3" xfId="0" applyFill="1" applyBorder="1" applyAlignment="1" applyProtection="1">
      <alignment horizontal="centerContinuous"/>
    </xf>
    <xf numFmtId="0" fontId="16" fillId="0" borderId="0" xfId="0" applyFont="1"/>
    <xf numFmtId="0" fontId="1" fillId="3" borderId="6" xfId="0" applyFont="1" applyFill="1" applyBorder="1" applyAlignment="1" applyProtection="1"/>
    <xf numFmtId="0" fontId="2" fillId="3" borderId="7" xfId="0" applyFont="1" applyFill="1" applyBorder="1" applyAlignment="1" applyProtection="1"/>
    <xf numFmtId="14" fontId="3" fillId="3" borderId="8" xfId="0" applyNumberFormat="1" applyFont="1" applyFill="1" applyBorder="1" applyAlignment="1" applyProtection="1">
      <alignment horizontal="left"/>
    </xf>
    <xf numFmtId="0" fontId="2" fillId="3" borderId="9" xfId="0" applyFont="1" applyFill="1" applyBorder="1" applyAlignment="1" applyProtection="1"/>
    <xf numFmtId="0" fontId="18" fillId="3" borderId="7" xfId="0" applyFont="1" applyFill="1" applyBorder="1"/>
    <xf numFmtId="0" fontId="18" fillId="3" borderId="8" xfId="0" applyFont="1" applyFill="1" applyBorder="1" applyProtection="1"/>
    <xf numFmtId="0" fontId="4" fillId="3" borderId="8" xfId="0" applyFont="1" applyFill="1" applyBorder="1" applyAlignment="1"/>
    <xf numFmtId="0" fontId="4" fillId="3" borderId="8" xfId="0" applyFont="1" applyFill="1" applyBorder="1" applyAlignment="1" applyProtection="1"/>
    <xf numFmtId="0" fontId="2" fillId="3" borderId="8" xfId="0" applyFont="1" applyFill="1" applyBorder="1" applyAlignment="1" applyProtection="1"/>
    <xf numFmtId="0" fontId="5" fillId="3" borderId="8" xfId="0" applyFont="1" applyFill="1" applyBorder="1" applyAlignment="1"/>
    <xf numFmtId="0" fontId="5" fillId="3" borderId="8" xfId="0" applyFont="1" applyFill="1" applyBorder="1" applyAlignment="1" applyProtection="1"/>
    <xf numFmtId="0" fontId="2" fillId="3" borderId="8" xfId="0" applyFont="1" applyFill="1" applyBorder="1" applyAlignment="1"/>
    <xf numFmtId="0" fontId="2" fillId="3" borderId="10" xfId="0" applyFont="1" applyFill="1" applyBorder="1" applyAlignment="1" applyProtection="1"/>
    <xf numFmtId="0" fontId="6" fillId="0" borderId="6" xfId="0" applyFont="1" applyFill="1" applyBorder="1" applyAlignment="1" applyProtection="1"/>
    <xf numFmtId="0" fontId="2" fillId="0" borderId="7" xfId="0" applyFont="1" applyFill="1" applyBorder="1" applyAlignment="1" applyProtection="1"/>
    <xf numFmtId="0" fontId="2" fillId="0" borderId="9" xfId="0" applyFont="1" applyFill="1" applyBorder="1" applyAlignment="1" applyProtection="1"/>
    <xf numFmtId="0" fontId="18" fillId="3" borderId="7" xfId="0" applyFont="1" applyFill="1" applyBorder="1" applyProtection="1"/>
    <xf numFmtId="0" fontId="7" fillId="3" borderId="11" xfId="0" applyFont="1" applyFill="1" applyBorder="1" applyAlignment="1" applyProtection="1"/>
    <xf numFmtId="0" fontId="8" fillId="3" borderId="8" xfId="0" applyFont="1" applyFill="1" applyBorder="1" applyAlignment="1" applyProtection="1"/>
    <xf numFmtId="14" fontId="3" fillId="3" borderId="8" xfId="0" applyNumberFormat="1" applyFont="1" applyFill="1" applyBorder="1" applyAlignment="1" applyProtection="1"/>
    <xf numFmtId="0" fontId="2" fillId="0" borderId="12" xfId="0" applyFont="1" applyFill="1" applyBorder="1" applyAlignment="1" applyProtection="1"/>
    <xf numFmtId="0" fontId="2" fillId="0" borderId="4" xfId="0" applyFont="1" applyFill="1" applyBorder="1" applyAlignment="1"/>
    <xf numFmtId="0" fontId="2" fillId="0" borderId="4" xfId="0" applyFont="1" applyFill="1" applyBorder="1" applyAlignment="1" applyProtection="1"/>
    <xf numFmtId="0" fontId="6" fillId="0" borderId="12" xfId="0" applyFont="1" applyFill="1" applyBorder="1" applyAlignment="1"/>
    <xf numFmtId="0" fontId="6" fillId="0" borderId="4" xfId="0" applyFont="1" applyFill="1" applyBorder="1" applyAlignment="1" applyProtection="1"/>
    <xf numFmtId="0" fontId="6" fillId="0" borderId="4" xfId="0" applyFont="1" applyFill="1" applyBorder="1" applyAlignment="1"/>
    <xf numFmtId="0" fontId="2" fillId="0" borderId="9" xfId="0" applyFont="1" applyFill="1" applyBorder="1" applyAlignment="1"/>
    <xf numFmtId="0" fontId="2" fillId="0" borderId="5" xfId="0" applyFont="1" applyFill="1" applyBorder="1" applyAlignment="1" applyProtection="1"/>
    <xf numFmtId="0" fontId="16" fillId="0" borderId="13" xfId="0" applyFont="1" applyBorder="1" applyProtection="1"/>
    <xf numFmtId="0" fontId="4" fillId="4" borderId="14" xfId="0" applyFont="1" applyFill="1" applyBorder="1" applyAlignment="1">
      <alignment horizontal="centerContinuous"/>
    </xf>
    <xf numFmtId="0" fontId="4" fillId="4" borderId="15" xfId="0" applyFont="1" applyFill="1" applyBorder="1" applyAlignment="1" applyProtection="1">
      <alignment horizontal="centerContinuous"/>
    </xf>
    <xf numFmtId="0" fontId="15" fillId="4" borderId="16" xfId="0" applyFont="1" applyFill="1" applyBorder="1" applyAlignment="1" applyProtection="1">
      <alignment horizontal="centerContinuous"/>
    </xf>
    <xf numFmtId="0" fontId="4" fillId="4" borderId="16" xfId="0" applyFont="1" applyFill="1" applyBorder="1" applyAlignment="1" applyProtection="1">
      <alignment horizontal="centerContinuous"/>
    </xf>
    <xf numFmtId="0" fontId="2" fillId="0" borderId="12" xfId="0" applyFont="1" applyBorder="1" applyAlignment="1">
      <alignment horizontal="center"/>
    </xf>
    <xf numFmtId="0" fontId="19" fillId="0" borderId="12" xfId="0" applyFont="1" applyBorder="1" applyAlignment="1" applyProtection="1">
      <alignment horizontal="center"/>
    </xf>
    <xf numFmtId="0" fontId="12" fillId="0" borderId="12" xfId="0" applyFont="1" applyBorder="1" applyAlignment="1">
      <alignment horizontal="center"/>
    </xf>
    <xf numFmtId="0" fontId="16" fillId="0" borderId="17" xfId="0" applyFont="1" applyBorder="1" applyProtection="1"/>
    <xf numFmtId="0" fontId="20" fillId="3" borderId="12" xfId="0" applyFont="1" applyFill="1" applyBorder="1" applyAlignment="1" applyProtection="1">
      <alignment horizontal="center"/>
      <protection locked="0"/>
    </xf>
    <xf numFmtId="0" fontId="21" fillId="3" borderId="12" xfId="0" applyFont="1" applyFill="1" applyBorder="1" applyAlignment="1" applyProtection="1">
      <alignment horizontal="center"/>
    </xf>
    <xf numFmtId="0" fontId="20" fillId="0" borderId="12" xfId="0" applyFont="1" applyBorder="1" applyProtection="1"/>
    <xf numFmtId="0" fontId="20" fillId="0" borderId="18" xfId="0" applyFont="1" applyFill="1" applyBorder="1" applyAlignment="1" applyProtection="1">
      <alignment horizontal="center"/>
    </xf>
    <xf numFmtId="0" fontId="16" fillId="0" borderId="0" xfId="0" applyFont="1" applyProtection="1"/>
    <xf numFmtId="0" fontId="17" fillId="0" borderId="12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 wrapText="1"/>
    </xf>
    <xf numFmtId="0" fontId="16" fillId="2" borderId="0" xfId="0" applyFont="1" applyFill="1" applyProtection="1"/>
    <xf numFmtId="0" fontId="16" fillId="2" borderId="0" xfId="0" applyFont="1" applyFill="1"/>
    <xf numFmtId="0" fontId="3" fillId="0" borderId="8" xfId="0" applyFont="1" applyFill="1" applyBorder="1" applyAlignment="1" applyProtection="1"/>
    <xf numFmtId="0" fontId="15" fillId="2" borderId="0" xfId="0" applyFont="1" applyFill="1" applyAlignment="1" applyProtection="1">
      <alignment horizontal="center"/>
    </xf>
    <xf numFmtId="0" fontId="13" fillId="3" borderId="9" xfId="0" applyFont="1" applyFill="1" applyBorder="1" applyAlignment="1" applyProtection="1">
      <alignment horizontal="left"/>
    </xf>
    <xf numFmtId="0" fontId="2" fillId="0" borderId="12" xfId="0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center"/>
    </xf>
    <xf numFmtId="0" fontId="2" fillId="0" borderId="17" xfId="0" applyFont="1" applyBorder="1" applyAlignment="1" applyProtection="1"/>
    <xf numFmtId="0" fontId="2" fillId="0" borderId="12" xfId="0" applyFont="1" applyBorder="1" applyAlignment="1" applyProtection="1">
      <alignment horizontal="center"/>
    </xf>
    <xf numFmtId="0" fontId="20" fillId="4" borderId="12" xfId="0" applyFont="1" applyFill="1" applyBorder="1" applyAlignment="1" applyProtection="1">
      <alignment horizontal="center"/>
      <protection locked="0"/>
    </xf>
    <xf numFmtId="0" fontId="21" fillId="4" borderId="12" xfId="0" applyFont="1" applyFill="1" applyBorder="1" applyAlignment="1" applyProtection="1">
      <alignment horizontal="center"/>
    </xf>
    <xf numFmtId="0" fontId="20" fillId="4" borderId="12" xfId="0" applyFont="1" applyFill="1" applyBorder="1" applyProtection="1"/>
    <xf numFmtId="0" fontId="22" fillId="2" borderId="15" xfId="0" applyFont="1" applyFill="1" applyBorder="1" applyAlignment="1" applyProtection="1">
      <alignment horizontal="right"/>
    </xf>
    <xf numFmtId="0" fontId="14" fillId="0" borderId="15" xfId="0" applyFont="1" applyBorder="1" applyAlignment="1">
      <alignment horizontal="right"/>
    </xf>
    <xf numFmtId="0" fontId="2" fillId="0" borderId="21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center"/>
    </xf>
    <xf numFmtId="0" fontId="11" fillId="5" borderId="7" xfId="0" applyFont="1" applyFill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/>
    </xf>
    <xf numFmtId="0" fontId="16" fillId="5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"/>
  <sheetViews>
    <sheetView tabSelected="1" zoomScale="90" zoomScaleNormal="90" zoomScaleSheetLayoutView="70" workbookViewId="0">
      <selection activeCell="AI14" sqref="AI14"/>
    </sheetView>
  </sheetViews>
  <sheetFormatPr defaultRowHeight="14.25" x14ac:dyDescent="0.2"/>
  <cols>
    <col min="1" max="1" width="1" style="48" customWidth="1"/>
    <col min="2" max="2" width="13.140625" style="48" customWidth="1"/>
    <col min="3" max="3" width="16.42578125" style="48" customWidth="1"/>
    <col min="4" max="4" width="9.28515625" style="48" customWidth="1"/>
    <col min="5" max="5" width="7.85546875" style="6" customWidth="1"/>
    <col min="6" max="7" width="6.7109375" style="48" customWidth="1"/>
    <col min="8" max="8" width="7.85546875" style="6" customWidth="1"/>
    <col min="9" max="10" width="6.7109375" style="48" customWidth="1"/>
    <col min="11" max="11" width="6.7109375" style="6" customWidth="1"/>
    <col min="12" max="13" width="6.7109375" style="48" customWidth="1"/>
    <col min="14" max="14" width="6.7109375" style="6" customWidth="1"/>
    <col min="15" max="16" width="6.7109375" style="48" customWidth="1"/>
    <col min="17" max="17" width="6.7109375" style="6" customWidth="1"/>
    <col min="18" max="19" width="6.7109375" style="48" customWidth="1"/>
    <col min="20" max="20" width="6.7109375" style="6" customWidth="1"/>
    <col min="21" max="22" width="6.7109375" style="48" customWidth="1"/>
    <col min="23" max="23" width="6.7109375" style="6" customWidth="1"/>
    <col min="24" max="25" width="6.7109375" style="48" customWidth="1"/>
    <col min="26" max="26" width="6.7109375" style="6" customWidth="1"/>
    <col min="27" max="28" width="6.7109375" style="48" customWidth="1"/>
    <col min="29" max="29" width="6.7109375" style="6" customWidth="1"/>
    <col min="30" max="34" width="6.7109375" style="48" customWidth="1"/>
    <col min="35" max="35" width="8.85546875" style="48" customWidth="1"/>
    <col min="36" max="36" width="9.140625" style="6" customWidth="1"/>
    <col min="37" max="16384" width="9.140625" style="6"/>
  </cols>
  <sheetData>
    <row r="1" spans="1:35" ht="19.5" customHeight="1" thickTop="1" thickBot="1" x14ac:dyDescent="0.3">
      <c r="A1" s="1" t="s">
        <v>35</v>
      </c>
      <c r="B1" s="2"/>
      <c r="C1" s="2"/>
      <c r="D1" s="2"/>
      <c r="E1" s="3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4" t="s">
        <v>6</v>
      </c>
      <c r="AI1" s="5"/>
    </row>
    <row r="2" spans="1:35" ht="21.95" customHeight="1" thickTop="1" x14ac:dyDescent="0.2">
      <c r="A2" s="7" t="s">
        <v>7</v>
      </c>
      <c r="B2" s="8"/>
      <c r="C2" s="9">
        <f ca="1">TODAY()</f>
        <v>44001</v>
      </c>
      <c r="D2" s="10"/>
      <c r="E2" s="11" t="s">
        <v>8</v>
      </c>
      <c r="F2" s="12"/>
      <c r="G2" s="12"/>
      <c r="H2" s="11" t="s">
        <v>8</v>
      </c>
      <c r="I2" s="12"/>
      <c r="J2" s="12"/>
      <c r="K2" s="13" t="s">
        <v>24</v>
      </c>
      <c r="L2" s="14"/>
      <c r="M2" s="15"/>
      <c r="N2" s="16"/>
      <c r="O2" s="17"/>
      <c r="P2" s="15"/>
      <c r="Q2" s="18"/>
      <c r="R2" s="15"/>
      <c r="S2" s="15"/>
      <c r="T2" s="18"/>
      <c r="U2" s="15"/>
      <c r="V2" s="15"/>
      <c r="W2" s="18"/>
      <c r="X2" s="15"/>
      <c r="Y2" s="15"/>
      <c r="Z2" s="18"/>
      <c r="AA2" s="15"/>
      <c r="AB2" s="15"/>
      <c r="AC2" s="18"/>
      <c r="AD2" s="15"/>
      <c r="AE2" s="15"/>
      <c r="AF2" s="18"/>
      <c r="AG2" s="15"/>
      <c r="AH2" s="15"/>
      <c r="AI2" s="19"/>
    </row>
    <row r="3" spans="1:35" ht="21.95" customHeight="1" x14ac:dyDescent="0.2">
      <c r="A3" s="20" t="s">
        <v>9</v>
      </c>
      <c r="B3" s="21"/>
      <c r="C3" s="53" t="s">
        <v>28</v>
      </c>
      <c r="D3" s="22"/>
      <c r="E3" s="11" t="s">
        <v>10</v>
      </c>
      <c r="F3" s="23"/>
      <c r="G3" s="12"/>
      <c r="H3" s="11" t="s">
        <v>10</v>
      </c>
      <c r="I3" s="23"/>
      <c r="J3" s="12"/>
      <c r="K3" s="13" t="s">
        <v>29</v>
      </c>
      <c r="L3" s="14"/>
      <c r="M3" s="15"/>
      <c r="N3" s="16"/>
      <c r="O3" s="17"/>
      <c r="P3" s="15"/>
      <c r="Q3" s="18"/>
      <c r="R3" s="15"/>
      <c r="S3" s="15"/>
      <c r="T3" s="18"/>
      <c r="U3" s="15"/>
      <c r="V3" s="15"/>
      <c r="W3" s="18"/>
      <c r="X3" s="15"/>
      <c r="Y3" s="15"/>
      <c r="Z3" s="18"/>
      <c r="AA3" s="15"/>
      <c r="AB3" s="15"/>
      <c r="AC3" s="18"/>
      <c r="AD3" s="15"/>
      <c r="AE3" s="15"/>
      <c r="AF3" s="18"/>
      <c r="AG3" s="15"/>
      <c r="AH3" s="15"/>
      <c r="AI3" s="19"/>
    </row>
    <row r="4" spans="1:35" ht="21.95" customHeight="1" x14ac:dyDescent="0.2">
      <c r="A4" s="24" t="s">
        <v>11</v>
      </c>
      <c r="B4" s="25"/>
      <c r="C4" s="26">
        <f ca="1">+C2</f>
        <v>44001</v>
      </c>
      <c r="D4" s="55" t="s">
        <v>26</v>
      </c>
      <c r="E4" s="11" t="s">
        <v>12</v>
      </c>
      <c r="F4" s="23"/>
      <c r="G4" s="12"/>
      <c r="H4" s="11" t="s">
        <v>12</v>
      </c>
      <c r="I4" s="23"/>
      <c r="J4" s="12"/>
      <c r="K4" s="13" t="s">
        <v>30</v>
      </c>
      <c r="L4" s="14"/>
      <c r="M4" s="15"/>
      <c r="N4" s="16"/>
      <c r="O4" s="17"/>
      <c r="P4" s="15"/>
      <c r="Q4" s="18"/>
      <c r="R4" s="15"/>
      <c r="S4" s="15"/>
      <c r="T4" s="18"/>
      <c r="U4" s="15"/>
      <c r="V4" s="15"/>
      <c r="W4" s="18"/>
      <c r="X4" s="15"/>
      <c r="Y4" s="15"/>
      <c r="Z4" s="18"/>
      <c r="AA4" s="15"/>
      <c r="AB4" s="15"/>
      <c r="AC4" s="18"/>
      <c r="AD4" s="15"/>
      <c r="AE4" s="15"/>
      <c r="AF4" s="18"/>
      <c r="AG4" s="15"/>
      <c r="AH4" s="15"/>
      <c r="AI4" s="19"/>
    </row>
    <row r="5" spans="1:35" ht="21.95" customHeight="1" x14ac:dyDescent="0.2">
      <c r="A5" s="20" t="s">
        <v>13</v>
      </c>
      <c r="B5" s="27"/>
      <c r="C5" s="27"/>
      <c r="D5" s="21"/>
      <c r="E5" s="28"/>
      <c r="F5" s="29"/>
      <c r="G5" s="22"/>
      <c r="H5" s="28"/>
      <c r="I5" s="29"/>
      <c r="J5" s="22"/>
      <c r="K5" s="30" t="s">
        <v>14</v>
      </c>
      <c r="L5" s="31"/>
      <c r="M5" s="31"/>
      <c r="N5" s="32"/>
      <c r="O5" s="31"/>
      <c r="P5" s="31"/>
      <c r="Q5" s="33"/>
      <c r="R5" s="29"/>
      <c r="S5" s="29"/>
      <c r="T5" s="28"/>
      <c r="U5" s="29"/>
      <c r="V5" s="29"/>
      <c r="W5" s="28"/>
      <c r="X5" s="29"/>
      <c r="Y5" s="29"/>
      <c r="Z5" s="28"/>
      <c r="AA5" s="29"/>
      <c r="AB5" s="29"/>
      <c r="AC5" s="28"/>
      <c r="AD5" s="29"/>
      <c r="AE5" s="29"/>
      <c r="AF5" s="28"/>
      <c r="AG5" s="29"/>
      <c r="AH5" s="29"/>
      <c r="AI5" s="34"/>
    </row>
    <row r="6" spans="1:35" ht="19.5" customHeight="1" x14ac:dyDescent="0.2">
      <c r="A6" s="35"/>
      <c r="B6" s="69" t="s">
        <v>34</v>
      </c>
      <c r="C6" s="70"/>
      <c r="D6" s="71"/>
      <c r="E6" s="36" t="s">
        <v>36</v>
      </c>
      <c r="F6" s="37"/>
      <c r="G6" s="38"/>
      <c r="H6" s="36" t="s">
        <v>0</v>
      </c>
      <c r="I6" s="37"/>
      <c r="J6" s="38"/>
      <c r="K6" s="36" t="s">
        <v>15</v>
      </c>
      <c r="L6" s="37"/>
      <c r="M6" s="39"/>
      <c r="N6" s="36" t="s">
        <v>16</v>
      </c>
      <c r="O6" s="37"/>
      <c r="P6" s="39"/>
      <c r="Q6" s="36" t="s">
        <v>17</v>
      </c>
      <c r="R6" s="37"/>
      <c r="S6" s="39"/>
      <c r="T6" s="36" t="s">
        <v>1</v>
      </c>
      <c r="U6" s="37"/>
      <c r="V6" s="39"/>
      <c r="W6" s="36" t="s">
        <v>18</v>
      </c>
      <c r="X6" s="37"/>
      <c r="Y6" s="39"/>
      <c r="Z6" s="36" t="s">
        <v>2</v>
      </c>
      <c r="AA6" s="37"/>
      <c r="AB6" s="39"/>
      <c r="AC6" s="36" t="s">
        <v>3</v>
      </c>
      <c r="AD6" s="37"/>
      <c r="AE6" s="39"/>
      <c r="AF6" s="36" t="s">
        <v>4</v>
      </c>
      <c r="AG6" s="37"/>
      <c r="AH6" s="39"/>
      <c r="AI6" s="65" t="s">
        <v>20</v>
      </c>
    </row>
    <row r="7" spans="1:35" ht="21.95" customHeight="1" x14ac:dyDescent="0.2">
      <c r="A7" s="58"/>
      <c r="B7" s="50" t="s">
        <v>25</v>
      </c>
      <c r="C7" s="67" t="s">
        <v>19</v>
      </c>
      <c r="D7" s="68"/>
      <c r="E7" s="40" t="s">
        <v>21</v>
      </c>
      <c r="F7" s="41" t="s">
        <v>22</v>
      </c>
      <c r="G7" s="59" t="s">
        <v>23</v>
      </c>
      <c r="H7" s="40" t="s">
        <v>21</v>
      </c>
      <c r="I7" s="41" t="s">
        <v>22</v>
      </c>
      <c r="J7" s="56" t="s">
        <v>23</v>
      </c>
      <c r="K7" s="42" t="s">
        <v>21</v>
      </c>
      <c r="L7" s="41" t="s">
        <v>22</v>
      </c>
      <c r="M7" s="56" t="s">
        <v>23</v>
      </c>
      <c r="N7" s="42" t="s">
        <v>21</v>
      </c>
      <c r="O7" s="41" t="s">
        <v>22</v>
      </c>
      <c r="P7" s="56" t="s">
        <v>23</v>
      </c>
      <c r="Q7" s="42" t="s">
        <v>21</v>
      </c>
      <c r="R7" s="41" t="s">
        <v>22</v>
      </c>
      <c r="S7" s="56" t="s">
        <v>23</v>
      </c>
      <c r="T7" s="42" t="s">
        <v>21</v>
      </c>
      <c r="U7" s="41" t="s">
        <v>22</v>
      </c>
      <c r="V7" s="56" t="s">
        <v>23</v>
      </c>
      <c r="W7" s="42" t="s">
        <v>21</v>
      </c>
      <c r="X7" s="41" t="s">
        <v>22</v>
      </c>
      <c r="Y7" s="56" t="s">
        <v>23</v>
      </c>
      <c r="Z7" s="42" t="s">
        <v>21</v>
      </c>
      <c r="AA7" s="41" t="s">
        <v>22</v>
      </c>
      <c r="AB7" s="56" t="s">
        <v>23</v>
      </c>
      <c r="AC7" s="42" t="s">
        <v>21</v>
      </c>
      <c r="AD7" s="41" t="s">
        <v>22</v>
      </c>
      <c r="AE7" s="56" t="s">
        <v>23</v>
      </c>
      <c r="AF7" s="42" t="s">
        <v>21</v>
      </c>
      <c r="AG7" s="41" t="s">
        <v>22</v>
      </c>
      <c r="AH7" s="56" t="s">
        <v>23</v>
      </c>
      <c r="AI7" s="66"/>
    </row>
    <row r="8" spans="1:35" ht="36" customHeight="1" x14ac:dyDescent="0.25">
      <c r="A8" s="43"/>
      <c r="B8" s="57">
        <v>4728</v>
      </c>
      <c r="C8" s="49" t="s">
        <v>31</v>
      </c>
      <c r="D8" s="49" t="s">
        <v>5</v>
      </c>
      <c r="E8" s="60"/>
      <c r="F8" s="61"/>
      <c r="G8" s="62"/>
      <c r="H8" s="44"/>
      <c r="I8" s="45">
        <v>2</v>
      </c>
      <c r="J8" s="46">
        <f t="shared" ref="J8:J12" si="0">IF(H8&gt;I8,0,I8-H8)</f>
        <v>2</v>
      </c>
      <c r="K8" s="44"/>
      <c r="L8" s="45">
        <v>2</v>
      </c>
      <c r="M8" s="46">
        <f>IF(K8&gt;L8,0,L8-K8)</f>
        <v>2</v>
      </c>
      <c r="N8" s="44"/>
      <c r="O8" s="45">
        <v>3</v>
      </c>
      <c r="P8" s="46">
        <f>IF(N8&gt;O8,0,O8-N8)</f>
        <v>3</v>
      </c>
      <c r="Q8" s="44"/>
      <c r="R8" s="45">
        <v>3</v>
      </c>
      <c r="S8" s="46">
        <f>IF(Q8&gt;R8,0,R8-Q8)</f>
        <v>3</v>
      </c>
      <c r="T8" s="44"/>
      <c r="U8" s="45">
        <v>3</v>
      </c>
      <c r="V8" s="46">
        <f>IF(T8&gt;U8,0,U8-T8)</f>
        <v>3</v>
      </c>
      <c r="W8" s="44"/>
      <c r="X8" s="45">
        <v>1</v>
      </c>
      <c r="Y8" s="46">
        <f>IF(W8&gt;X8,0,X8-W8)</f>
        <v>1</v>
      </c>
      <c r="Z8" s="44"/>
      <c r="AA8" s="45">
        <v>1</v>
      </c>
      <c r="AB8" s="46">
        <f>IF(Z8&gt;AA8,0,AA8-Z8)</f>
        <v>1</v>
      </c>
      <c r="AC8" s="44"/>
      <c r="AD8" s="45"/>
      <c r="AE8" s="46">
        <f>IF(AC8&gt;AD8,0,AD8-AC8)</f>
        <v>0</v>
      </c>
      <c r="AF8" s="44"/>
      <c r="AG8" s="45"/>
      <c r="AH8" s="46">
        <f>IF(AF8&gt;AG8,0,AG8-AF8)</f>
        <v>0</v>
      </c>
      <c r="AI8" s="47">
        <f>+J8+M8+P8+S8+V8+Y8+AB8+AE8+AH8</f>
        <v>15</v>
      </c>
    </row>
    <row r="9" spans="1:35" ht="36" customHeight="1" x14ac:dyDescent="0.25">
      <c r="A9" s="43"/>
      <c r="B9" s="57">
        <v>4727</v>
      </c>
      <c r="C9" s="49" t="s">
        <v>31</v>
      </c>
      <c r="D9" s="49" t="s">
        <v>5</v>
      </c>
      <c r="E9" s="60"/>
      <c r="F9" s="61"/>
      <c r="G9" s="62"/>
      <c r="H9" s="44"/>
      <c r="I9" s="45">
        <v>2</v>
      </c>
      <c r="J9" s="46">
        <f t="shared" si="0"/>
        <v>2</v>
      </c>
      <c r="K9" s="44"/>
      <c r="L9" s="45">
        <v>2</v>
      </c>
      <c r="M9" s="46">
        <f>IF(K9&gt;L9,0,L9-K9)</f>
        <v>2</v>
      </c>
      <c r="N9" s="44"/>
      <c r="O9" s="45">
        <v>3</v>
      </c>
      <c r="P9" s="46">
        <f>IF(N9&gt;O9,0,O9-N9)</f>
        <v>3</v>
      </c>
      <c r="Q9" s="44"/>
      <c r="R9" s="45">
        <v>3</v>
      </c>
      <c r="S9" s="46">
        <f>IF(Q9&gt;R9,0,R9-Q9)</f>
        <v>3</v>
      </c>
      <c r="T9" s="44"/>
      <c r="U9" s="45">
        <v>2</v>
      </c>
      <c r="V9" s="46">
        <f>IF(T9&gt;U9,0,U9-T9)</f>
        <v>2</v>
      </c>
      <c r="W9" s="44"/>
      <c r="X9" s="45">
        <v>1</v>
      </c>
      <c r="Y9" s="46">
        <f>IF(W9&gt;X9,0,X9-W9)</f>
        <v>1</v>
      </c>
      <c r="Z9" s="44"/>
      <c r="AA9" s="45"/>
      <c r="AB9" s="46">
        <f>IF(Z9&gt;AA9,0,AA9-Z9)</f>
        <v>0</v>
      </c>
      <c r="AC9" s="44"/>
      <c r="AD9" s="45"/>
      <c r="AE9" s="46">
        <f>IF(AC9&gt;AD9,0,AD9-AC9)</f>
        <v>0</v>
      </c>
      <c r="AF9" s="44"/>
      <c r="AG9" s="45"/>
      <c r="AH9" s="46">
        <f>IF(AF9&gt;AG9,0,AG9-AF9)</f>
        <v>0</v>
      </c>
      <c r="AI9" s="47">
        <f>+J9+M9+P9+S9+V9+Y9+AB9+AE9+AH9</f>
        <v>13</v>
      </c>
    </row>
    <row r="10" spans="1:35" ht="36" customHeight="1" x14ac:dyDescent="0.25">
      <c r="A10" s="43"/>
      <c r="B10" s="57">
        <v>4044</v>
      </c>
      <c r="C10" s="49" t="s">
        <v>31</v>
      </c>
      <c r="D10" s="49" t="s">
        <v>31</v>
      </c>
      <c r="E10" s="60"/>
      <c r="F10" s="61"/>
      <c r="G10" s="62"/>
      <c r="H10" s="44"/>
      <c r="I10" s="45">
        <v>2</v>
      </c>
      <c r="J10" s="46">
        <f t="shared" si="0"/>
        <v>2</v>
      </c>
      <c r="K10" s="44"/>
      <c r="L10" s="45">
        <v>2</v>
      </c>
      <c r="M10" s="46">
        <f t="shared" ref="M10:M12" si="1">IF(K10&gt;L10,0,L10-K10)</f>
        <v>2</v>
      </c>
      <c r="N10" s="44"/>
      <c r="O10" s="45">
        <v>3</v>
      </c>
      <c r="P10" s="46">
        <f t="shared" ref="P10:P12" si="2">IF(N10&gt;O10,0,O10-N10)</f>
        <v>3</v>
      </c>
      <c r="Q10" s="44"/>
      <c r="R10" s="45">
        <v>3</v>
      </c>
      <c r="S10" s="46">
        <f t="shared" ref="S10:S12" si="3">IF(Q10&gt;R10,0,R10-Q10)</f>
        <v>3</v>
      </c>
      <c r="T10" s="44"/>
      <c r="U10" s="45">
        <v>3</v>
      </c>
      <c r="V10" s="46">
        <f t="shared" ref="V10:V12" si="4">IF(T10&gt;U10,0,U10-T10)</f>
        <v>3</v>
      </c>
      <c r="W10" s="44"/>
      <c r="X10" s="45">
        <v>2</v>
      </c>
      <c r="Y10" s="46">
        <f t="shared" ref="Y10:Y12" si="5">IF(W10&gt;X10,0,X10-W10)</f>
        <v>2</v>
      </c>
      <c r="Z10" s="44"/>
      <c r="AA10" s="45">
        <v>1</v>
      </c>
      <c r="AB10" s="46">
        <f t="shared" ref="AB10:AB12" si="6">IF(Z10&gt;AA10,0,AA10-Z10)</f>
        <v>1</v>
      </c>
      <c r="AC10" s="44"/>
      <c r="AD10" s="45"/>
      <c r="AE10" s="46">
        <f t="shared" ref="AE10:AE12" si="7">IF(AC10&gt;AD10,0,AD10-AC10)</f>
        <v>0</v>
      </c>
      <c r="AF10" s="44"/>
      <c r="AG10" s="45"/>
      <c r="AH10" s="46">
        <f t="shared" ref="AH10:AH12" si="8">IF(AF10&gt;AG10,0,AG10-AF10)</f>
        <v>0</v>
      </c>
      <c r="AI10" s="47">
        <f t="shared" ref="AI10:AI12" si="9">+J10+M10+P10+S10+V10+Y10+AB10+AE10+AH10</f>
        <v>16</v>
      </c>
    </row>
    <row r="11" spans="1:35" ht="36" customHeight="1" x14ac:dyDescent="0.25">
      <c r="A11" s="43"/>
      <c r="B11" s="57" t="s">
        <v>32</v>
      </c>
      <c r="C11" s="49" t="s">
        <v>31</v>
      </c>
      <c r="D11" s="49" t="s">
        <v>31</v>
      </c>
      <c r="E11" s="60"/>
      <c r="F11" s="61"/>
      <c r="G11" s="62"/>
      <c r="H11" s="44"/>
      <c r="I11" s="45">
        <v>1</v>
      </c>
      <c r="J11" s="46">
        <f t="shared" si="0"/>
        <v>1</v>
      </c>
      <c r="K11" s="44"/>
      <c r="L11" s="45">
        <v>1</v>
      </c>
      <c r="M11" s="46">
        <f t="shared" si="1"/>
        <v>1</v>
      </c>
      <c r="N11" s="44"/>
      <c r="O11" s="45">
        <v>2</v>
      </c>
      <c r="P11" s="46">
        <f t="shared" si="2"/>
        <v>2</v>
      </c>
      <c r="Q11" s="44"/>
      <c r="R11" s="45">
        <v>2</v>
      </c>
      <c r="S11" s="46">
        <f t="shared" si="3"/>
        <v>2</v>
      </c>
      <c r="T11" s="44"/>
      <c r="U11" s="45">
        <v>1</v>
      </c>
      <c r="V11" s="46">
        <f t="shared" si="4"/>
        <v>1</v>
      </c>
      <c r="W11" s="44"/>
      <c r="X11" s="45">
        <v>1</v>
      </c>
      <c r="Y11" s="46">
        <f t="shared" si="5"/>
        <v>1</v>
      </c>
      <c r="Z11" s="44"/>
      <c r="AA11" s="45"/>
      <c r="AB11" s="46">
        <f t="shared" si="6"/>
        <v>0</v>
      </c>
      <c r="AC11" s="44"/>
      <c r="AD11" s="45"/>
      <c r="AE11" s="46">
        <f t="shared" si="7"/>
        <v>0</v>
      </c>
      <c r="AF11" s="44"/>
      <c r="AG11" s="45"/>
      <c r="AH11" s="46">
        <f t="shared" si="8"/>
        <v>0</v>
      </c>
      <c r="AI11" s="47">
        <f t="shared" si="9"/>
        <v>8</v>
      </c>
    </row>
    <row r="12" spans="1:35" ht="36" customHeight="1" x14ac:dyDescent="0.25">
      <c r="A12" s="43"/>
      <c r="B12" s="57" t="s">
        <v>33</v>
      </c>
      <c r="C12" s="49" t="s">
        <v>31</v>
      </c>
      <c r="D12" s="49" t="s">
        <v>31</v>
      </c>
      <c r="E12" s="60"/>
      <c r="F12" s="61"/>
      <c r="G12" s="62"/>
      <c r="H12" s="44"/>
      <c r="I12" s="45">
        <v>1</v>
      </c>
      <c r="J12" s="46">
        <f t="shared" si="0"/>
        <v>1</v>
      </c>
      <c r="K12" s="44"/>
      <c r="L12" s="45">
        <v>1</v>
      </c>
      <c r="M12" s="46">
        <f t="shared" si="1"/>
        <v>1</v>
      </c>
      <c r="N12" s="44"/>
      <c r="O12" s="45">
        <v>1</v>
      </c>
      <c r="P12" s="46">
        <f t="shared" si="2"/>
        <v>1</v>
      </c>
      <c r="Q12" s="44"/>
      <c r="R12" s="45">
        <v>1</v>
      </c>
      <c r="S12" s="46">
        <f t="shared" si="3"/>
        <v>1</v>
      </c>
      <c r="T12" s="44"/>
      <c r="U12" s="45">
        <v>1</v>
      </c>
      <c r="V12" s="46">
        <f t="shared" si="4"/>
        <v>1</v>
      </c>
      <c r="W12" s="44"/>
      <c r="X12" s="45"/>
      <c r="Y12" s="46">
        <f t="shared" si="5"/>
        <v>0</v>
      </c>
      <c r="Z12" s="44"/>
      <c r="AA12" s="45"/>
      <c r="AB12" s="46">
        <f t="shared" si="6"/>
        <v>0</v>
      </c>
      <c r="AC12" s="44"/>
      <c r="AD12" s="45"/>
      <c r="AE12" s="46">
        <f t="shared" si="7"/>
        <v>0</v>
      </c>
      <c r="AF12" s="44"/>
      <c r="AG12" s="45"/>
      <c r="AH12" s="46">
        <f t="shared" si="8"/>
        <v>0</v>
      </c>
      <c r="AI12" s="47">
        <f t="shared" si="9"/>
        <v>5</v>
      </c>
    </row>
    <row r="13" spans="1:35" ht="22.5" customHeight="1" x14ac:dyDescent="0.25">
      <c r="A13" s="51"/>
      <c r="B13" s="51"/>
      <c r="C13" s="51"/>
      <c r="D13" s="51"/>
      <c r="E13" s="52"/>
      <c r="F13" s="51"/>
      <c r="G13" s="51"/>
      <c r="H13" s="52"/>
      <c r="I13" s="51"/>
      <c r="J13" s="51"/>
      <c r="K13" s="52"/>
      <c r="L13" s="51"/>
      <c r="M13" s="51"/>
      <c r="N13" s="52"/>
      <c r="O13" s="51"/>
      <c r="P13" s="51"/>
      <c r="Q13" s="52"/>
      <c r="R13" s="51"/>
      <c r="S13" s="51"/>
      <c r="T13" s="52"/>
      <c r="U13" s="51"/>
      <c r="V13" s="51"/>
      <c r="W13" s="52"/>
      <c r="X13" s="51"/>
      <c r="Y13" s="51"/>
      <c r="Z13" s="52"/>
      <c r="AA13" s="51"/>
      <c r="AB13" s="51"/>
      <c r="AC13" s="52"/>
      <c r="AD13" s="51"/>
      <c r="AE13" s="63" t="s">
        <v>27</v>
      </c>
      <c r="AF13" s="64"/>
      <c r="AG13" s="64"/>
      <c r="AH13" s="64"/>
      <c r="AI13" s="54">
        <f>SUM(AI8:AI12)</f>
        <v>57</v>
      </c>
    </row>
  </sheetData>
  <sheetProtection algorithmName="SHA-512" hashValue="+DX92o4W9VGEL9g44KXqg34yKJxwszJl9QAeWnhh/S0OqtUq/cqTnn6EjfrCIEWdbT/5n4pOR48js8LAnevmVA==" saltValue="seHi+JcMxxxn5nEQFiAQFQ==" spinCount="100000" sheet="1" objects="1" scenarios="1"/>
  <mergeCells count="4">
    <mergeCell ref="AE13:AH13"/>
    <mergeCell ref="B6:D6"/>
    <mergeCell ref="AI6:AI7"/>
    <mergeCell ref="C7:D7"/>
  </mergeCells>
  <pageMargins left="0.2" right="0.2" top="0.5" bottom="0.25" header="0.3" footer="0.3"/>
  <pageSetup scale="58" fitToHeight="0" orientation="landscape" r:id="rId1"/>
  <headerFooter>
    <oddHeader>&amp;L&amp;D&amp;R&amp;"-,Bold"&amp;18Belair #16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SHEET</vt:lpstr>
      <vt:lpstr>'ORDER 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2017-05-19T15:53:38Z</cp:lastPrinted>
  <dcterms:created xsi:type="dcterms:W3CDTF">2011-02-01T19:25:46Z</dcterms:created>
  <dcterms:modified xsi:type="dcterms:W3CDTF">2020-06-19T18:31:41Z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