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lkohomeoffice\nurse_orders\inhouse\"/>
    </mc:Choice>
  </mc:AlternateContent>
  <bookViews>
    <workbookView xWindow="120" yWindow="135" windowWidth="15135" windowHeight="8385"/>
  </bookViews>
  <sheets>
    <sheet name="IN HOUSE ITEMS" sheetId="1" r:id="rId1"/>
  </sheets>
  <calcPr calcId="152511"/>
</workbook>
</file>

<file path=xl/calcChain.xml><?xml version="1.0" encoding="utf-8"?>
<calcChain xmlns="http://schemas.openxmlformats.org/spreadsheetml/2006/main">
  <c r="J73" i="1" l="1"/>
  <c r="I73" i="1"/>
  <c r="H73" i="1"/>
  <c r="G73" i="1"/>
  <c r="F73" i="1"/>
  <c r="E73" i="1"/>
  <c r="D73" i="1"/>
  <c r="C73" i="1"/>
  <c r="B73" i="1"/>
  <c r="K36" i="1" l="1"/>
  <c r="K35" i="1"/>
  <c r="K34" i="1"/>
  <c r="K33" i="1"/>
  <c r="K72" i="1" l="1"/>
  <c r="K70" i="1"/>
  <c r="K69" i="1"/>
  <c r="K63" i="1"/>
  <c r="K62" i="1"/>
  <c r="K58" i="1"/>
  <c r="K57" i="1"/>
  <c r="K56" i="1"/>
  <c r="K55" i="1"/>
  <c r="K54" i="1"/>
  <c r="K53" i="1"/>
  <c r="K52" i="1"/>
  <c r="K49" i="1"/>
  <c r="K48" i="1"/>
  <c r="K47" i="1"/>
  <c r="K46" i="1"/>
  <c r="K45" i="1"/>
  <c r="K44" i="1"/>
  <c r="K43" i="1"/>
  <c r="K42" i="1"/>
  <c r="K41" i="1"/>
  <c r="K32" i="1"/>
  <c r="K31" i="1"/>
  <c r="K30" i="1"/>
  <c r="K29" i="1"/>
  <c r="K28" i="1"/>
  <c r="K26" i="1"/>
  <c r="K25" i="1"/>
  <c r="K24" i="1"/>
  <c r="K23" i="1"/>
  <c r="K22" i="1"/>
  <c r="K21" i="1"/>
  <c r="K17" i="1"/>
  <c r="K16" i="1"/>
  <c r="K15" i="1"/>
  <c r="K14" i="1"/>
  <c r="K13" i="1"/>
  <c r="K12" i="1"/>
  <c r="K11" i="1"/>
  <c r="K10" i="1"/>
  <c r="K9" i="1"/>
  <c r="J3" i="1"/>
  <c r="K73" i="1" l="1"/>
  <c r="K64" i="1"/>
  <c r="K50" i="1"/>
  <c r="K18" i="1"/>
  <c r="K37" i="1"/>
  <c r="K59" i="1"/>
  <c r="K65" i="1" l="1"/>
</calcChain>
</file>

<file path=xl/sharedStrings.xml><?xml version="1.0" encoding="utf-8"?>
<sst xmlns="http://schemas.openxmlformats.org/spreadsheetml/2006/main" count="172" uniqueCount="95">
  <si>
    <t>ORDER</t>
  </si>
  <si>
    <t>ON-HAND</t>
  </si>
  <si>
    <t>TARGET</t>
  </si>
  <si>
    <t>PAGE #1</t>
  </si>
  <si>
    <t>STYLE</t>
  </si>
  <si>
    <t>DESCRIPTION</t>
  </si>
  <si>
    <t>SHIP TO</t>
  </si>
  <si>
    <t>STORE</t>
  </si>
  <si>
    <t>INHOUSE ITEMS</t>
  </si>
  <si>
    <t>BARCHARTS</t>
  </si>
  <si>
    <t>ANATOMY</t>
  </si>
  <si>
    <t>THE BASICS</t>
  </si>
  <si>
    <t>THE BODY</t>
  </si>
  <si>
    <t>MEDICAL CODING</t>
  </si>
  <si>
    <t>DIABETES</t>
  </si>
  <si>
    <t>MEDICAL MATH</t>
  </si>
  <si>
    <t>NURSING</t>
  </si>
  <si>
    <t>TRIGGER</t>
  </si>
  <si>
    <t>WOUND CARE</t>
  </si>
  <si>
    <t>SOF81500</t>
  </si>
  <si>
    <t>SIZE</t>
  </si>
  <si>
    <t>A</t>
  </si>
  <si>
    <t>B</t>
  </si>
  <si>
    <t>C</t>
  </si>
  <si>
    <t>D</t>
  </si>
  <si>
    <t>E</t>
  </si>
  <si>
    <t>EE</t>
  </si>
  <si>
    <t>White Full Support Pantyhose</t>
  </si>
  <si>
    <t>SOF81500X</t>
  </si>
  <si>
    <t>SOF883691</t>
  </si>
  <si>
    <t>White Heart Compression Trouser</t>
  </si>
  <si>
    <t>SOF883650</t>
  </si>
  <si>
    <t>SOF883651</t>
  </si>
  <si>
    <t>SOF883659</t>
  </si>
  <si>
    <t>SOF883661</t>
  </si>
  <si>
    <t>9-11</t>
  </si>
  <si>
    <t>10-13</t>
  </si>
  <si>
    <t>White Support Socks</t>
  </si>
  <si>
    <t>Black Support Socks</t>
  </si>
  <si>
    <t>YMAID003</t>
  </si>
  <si>
    <t>ONE</t>
  </si>
  <si>
    <t>LANYARD W/RETRACTABLE ASSORTED COLORS</t>
  </si>
  <si>
    <t>LANYARD W/ID HOLDER ASSORTED COLORS</t>
  </si>
  <si>
    <t>PAGE #2</t>
  </si>
  <si>
    <t>XS</t>
  </si>
  <si>
    <t>S</t>
  </si>
  <si>
    <t>M</t>
  </si>
  <si>
    <t>L</t>
  </si>
  <si>
    <t>XL</t>
  </si>
  <si>
    <t>3X</t>
  </si>
  <si>
    <t>4X</t>
  </si>
  <si>
    <t>5X</t>
  </si>
  <si>
    <t>WHITE CROSS DRESSES</t>
  </si>
  <si>
    <t>WHI8011</t>
  </si>
  <si>
    <t>2X</t>
  </si>
  <si>
    <t>WHITE DRESS STYLE-8011</t>
  </si>
  <si>
    <t>2x</t>
  </si>
  <si>
    <t>TOTAL</t>
  </si>
  <si>
    <t>DEALS COUNTS</t>
  </si>
  <si>
    <t>PRINT TOPS</t>
  </si>
  <si>
    <t>PANTS</t>
  </si>
  <si>
    <t>TOTALS</t>
  </si>
  <si>
    <t>NURSE MATE SUPPORT HOSE / SOCKS</t>
  </si>
  <si>
    <t>TOTAL BARCHARTS NEEDED</t>
  </si>
  <si>
    <t>TOTAL NURSEMATES HOSE/SOCKS NEEDED</t>
  </si>
  <si>
    <t>MIL2010L</t>
  </si>
  <si>
    <t>One Size White Glove</t>
  </si>
  <si>
    <t>MIL2210</t>
  </si>
  <si>
    <t>S White Glove</t>
  </si>
  <si>
    <t>M White Glove</t>
  </si>
  <si>
    <t>L White Glove</t>
  </si>
  <si>
    <t>XL White Glove</t>
  </si>
  <si>
    <t>MIL2225</t>
  </si>
  <si>
    <t>TOTAL CAPS &amp; GLOVES NEEDED</t>
  </si>
  <si>
    <t>TOTAL WHITE CROSS DRESSES NEEDED</t>
  </si>
  <si>
    <t>ACCESSORIES</t>
  </si>
  <si>
    <t>TOTAL ACCESSORIES NEEDED</t>
  </si>
  <si>
    <t xml:space="preserve">TOTAL IN HOUSE ITEMS NEEDED </t>
  </si>
  <si>
    <t>PRINT JACKETS</t>
  </si>
  <si>
    <t>ALKO OUTLET</t>
  </si>
  <si>
    <t>8053 LIBERTY RD #4</t>
  </si>
  <si>
    <t>BALTIMORE, MD 21244</t>
  </si>
  <si>
    <t>SOF883753</t>
  </si>
  <si>
    <t>Bright Stripe Compression Trouser</t>
  </si>
  <si>
    <t>SOF883754</t>
  </si>
  <si>
    <t>Multi Awareness Ribbons Compression Trouser</t>
  </si>
  <si>
    <t>SOF883755</t>
  </si>
  <si>
    <t>Bright Dots Compression Trouser</t>
  </si>
  <si>
    <t>SOF883757</t>
  </si>
  <si>
    <t>EKG Compression Trouser</t>
  </si>
  <si>
    <t>PANTS EXCLUDE PETITE AND TALL (GREKP-2220 &amp; GREKT2221T)</t>
  </si>
  <si>
    <t>S0032</t>
  </si>
  <si>
    <t>YMAID002</t>
  </si>
  <si>
    <t>PAGE# 3</t>
  </si>
  <si>
    <t>NURSING GLOVES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</si>
</sst>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b/>
      <sz val="14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0"/>
      <name val="Verdana"/>
      <family val="2"/>
    </font>
    <font>
      <b/>
      <sz val="14"/>
      <color rgb="FFC00000"/>
      <name val="Verdana"/>
      <family val="2"/>
    </font>
    <font>
      <b/>
      <sz val="16"/>
      <color rgb="FFC00000"/>
      <name val="Verdana"/>
      <family val="2"/>
    </font>
    <font>
      <b/>
      <sz val="12"/>
      <color theme="1"/>
      <name val="Verdana"/>
      <family val="2"/>
    </font>
    <font>
      <b/>
      <sz val="16"/>
      <color theme="0"/>
      <name val="Verdana"/>
      <family val="2"/>
    </font>
    <font>
      <b/>
      <sz val="14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1"/>
      <name val="Verdana"/>
      <family val="2"/>
    </font>
    <font>
      <sz val="16"/>
      <color theme="0"/>
      <name val="Verdana"/>
      <family val="2"/>
    </font>
    <font>
      <b/>
      <i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6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rgb="FFFF0000"/>
      <name val="Verdana"/>
      <family val="2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DashDot">
        <color theme="0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NumberFormat="1" applyFont="1" applyFill="1" applyBorder="1" applyAlignment="1" applyProtection="1">
      <alignment horizontal="left"/>
    </xf>
    <xf numFmtId="0" fontId="7" fillId="0" borderId="0" xfId="0" applyFont="1" applyProtection="1">
      <protection locked="0"/>
    </xf>
    <xf numFmtId="0" fontId="8" fillId="3" borderId="16" xfId="0" applyFont="1" applyFill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right" vertical="center"/>
    </xf>
    <xf numFmtId="0" fontId="11" fillId="0" borderId="4" xfId="0" applyFont="1" applyFill="1" applyBorder="1" applyAlignment="1" applyProtection="1">
      <alignment horizontal="centerContinuous"/>
    </xf>
    <xf numFmtId="0" fontId="11" fillId="0" borderId="5" xfId="0" applyFont="1" applyFill="1" applyBorder="1" applyAlignment="1" applyProtection="1">
      <alignment horizontal="centerContinuous" vertical="center"/>
    </xf>
    <xf numFmtId="0" fontId="11" fillId="0" borderId="5" xfId="0" applyFont="1" applyFill="1" applyBorder="1" applyAlignment="1" applyProtection="1">
      <alignment horizontal="centerContinuous"/>
    </xf>
    <xf numFmtId="0" fontId="11" fillId="0" borderId="6" xfId="0" applyFont="1" applyFill="1" applyBorder="1" applyAlignment="1" applyProtection="1">
      <alignment horizontal="centerContinuous"/>
    </xf>
    <xf numFmtId="0" fontId="11" fillId="0" borderId="6" xfId="0" applyFont="1" applyFill="1" applyBorder="1" applyAlignment="1" applyProtection="1">
      <alignment horizontal="centerContinuous" vertical="center"/>
    </xf>
    <xf numFmtId="0" fontId="11" fillId="0" borderId="7" xfId="0" applyFont="1" applyFill="1" applyBorder="1" applyAlignment="1" applyProtection="1">
      <alignment horizontal="centerContinuous"/>
    </xf>
    <xf numFmtId="0" fontId="11" fillId="0" borderId="8" xfId="0" applyFont="1" applyFill="1" applyBorder="1" applyAlignment="1" applyProtection="1">
      <alignment horizontal="centerContinuous" vertical="center"/>
    </xf>
    <xf numFmtId="0" fontId="11" fillId="0" borderId="8" xfId="0" applyFont="1" applyFill="1" applyBorder="1" applyAlignment="1" applyProtection="1">
      <alignment horizontal="centerContinuous"/>
    </xf>
    <xf numFmtId="0" fontId="11" fillId="0" borderId="9" xfId="0" applyFont="1" applyFill="1" applyBorder="1" applyAlignment="1" applyProtection="1">
      <alignment horizontal="centerContinuous"/>
    </xf>
    <xf numFmtId="0" fontId="11" fillId="0" borderId="9" xfId="0" applyFont="1" applyFill="1" applyBorder="1" applyAlignment="1" applyProtection="1">
      <alignment horizontal="centerContinuous" vertical="center"/>
    </xf>
    <xf numFmtId="0" fontId="11" fillId="0" borderId="10" xfId="0" applyFont="1" applyFill="1" applyBorder="1" applyAlignment="1" applyProtection="1">
      <alignment horizontal="centerContinuous"/>
    </xf>
    <xf numFmtId="0" fontId="11" fillId="0" borderId="0" xfId="0" applyFont="1" applyFill="1" applyBorder="1" applyAlignment="1" applyProtection="1">
      <alignment horizontal="centerContinuous" vertical="center"/>
    </xf>
    <xf numFmtId="0" fontId="11" fillId="0" borderId="0" xfId="0" applyFont="1" applyFill="1" applyBorder="1" applyAlignment="1" applyProtection="1">
      <alignment horizontal="centerContinuous"/>
    </xf>
    <xf numFmtId="0" fontId="11" fillId="0" borderId="11" xfId="0" applyFont="1" applyFill="1" applyBorder="1" applyAlignment="1" applyProtection="1">
      <alignment horizontal="centerContinuous"/>
    </xf>
    <xf numFmtId="0" fontId="11" fillId="0" borderId="11" xfId="0" applyFont="1" applyFill="1" applyBorder="1" applyAlignment="1" applyProtection="1">
      <alignment horizontal="centerContinuous" vertical="center"/>
    </xf>
    <xf numFmtId="0" fontId="12" fillId="3" borderId="0" xfId="0" quotePrefix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14" fillId="3" borderId="10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/>
    </xf>
    <xf numFmtId="49" fontId="4" fillId="2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left"/>
    </xf>
    <xf numFmtId="0" fontId="10" fillId="3" borderId="1" xfId="0" applyFont="1" applyFill="1" applyBorder="1" applyAlignment="1" applyProtection="1">
      <alignment horizontal="center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/>
    </xf>
    <xf numFmtId="49" fontId="5" fillId="2" borderId="1" xfId="0" applyNumberFormat="1" applyFont="1" applyFill="1" applyBorder="1" applyAlignment="1" applyProtection="1">
      <alignment horizontal="center"/>
    </xf>
    <xf numFmtId="0" fontId="7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</xf>
    <xf numFmtId="49" fontId="12" fillId="3" borderId="0" xfId="0" quotePrefix="1" applyNumberFormat="1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/>
    </xf>
    <xf numFmtId="0" fontId="0" fillId="0" borderId="23" xfId="0" applyBorder="1" applyAlignment="1">
      <alignment horizontal="center"/>
    </xf>
    <xf numFmtId="14" fontId="11" fillId="0" borderId="3" xfId="0" applyNumberFormat="1" applyFont="1" applyFill="1" applyBorder="1" applyAlignment="1" applyProtection="1">
      <alignment horizontal="centerContinuous"/>
    </xf>
    <xf numFmtId="0" fontId="22" fillId="0" borderId="0" xfId="0" applyFont="1" applyProtection="1">
      <protection locked="0"/>
    </xf>
    <xf numFmtId="0" fontId="11" fillId="2" borderId="13" xfId="0" applyFont="1" applyFill="1" applyBorder="1" applyAlignment="1" applyProtection="1">
      <alignment horizontal="center"/>
    </xf>
    <xf numFmtId="0" fontId="11" fillId="2" borderId="14" xfId="0" applyFont="1" applyFill="1" applyBorder="1" applyAlignment="1" applyProtection="1">
      <alignment horizontal="center"/>
    </xf>
    <xf numFmtId="0" fontId="11" fillId="2" borderId="15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right" vertical="center"/>
    </xf>
    <xf numFmtId="0" fontId="6" fillId="5" borderId="1" xfId="0" applyFont="1" applyFill="1" applyBorder="1" applyAlignment="1">
      <alignment horizontal="right"/>
    </xf>
    <xf numFmtId="0" fontId="3" fillId="6" borderId="1" xfId="0" applyFont="1" applyFill="1" applyBorder="1" applyAlignment="1" applyProtection="1">
      <alignment horizontal="right" vertical="center"/>
    </xf>
    <xf numFmtId="0" fontId="0" fillId="6" borderId="1" xfId="0" applyFill="1" applyBorder="1" applyAlignment="1">
      <alignment horizontal="right"/>
    </xf>
    <xf numFmtId="0" fontId="12" fillId="3" borderId="18" xfId="0" applyNumberFormat="1" applyFont="1" applyFill="1" applyBorder="1" applyAlignment="1" applyProtection="1">
      <alignment horizontal="center" vertical="center"/>
    </xf>
    <xf numFmtId="0" fontId="12" fillId="3" borderId="19" xfId="0" applyNumberFormat="1" applyFont="1" applyFill="1" applyBorder="1" applyAlignment="1" applyProtection="1">
      <alignment horizontal="center" vertical="center"/>
    </xf>
    <xf numFmtId="0" fontId="12" fillId="3" borderId="20" xfId="0" applyNumberFormat="1" applyFont="1" applyFill="1" applyBorder="1" applyAlignment="1" applyProtection="1">
      <alignment horizontal="center" vertical="center"/>
    </xf>
    <xf numFmtId="0" fontId="2" fillId="3" borderId="13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/>
    <xf numFmtId="0" fontId="2" fillId="3" borderId="15" xfId="0" applyNumberFormat="1" applyFont="1" applyFill="1" applyBorder="1" applyAlignment="1" applyProtection="1"/>
    <xf numFmtId="0" fontId="23" fillId="2" borderId="13" xfId="0" applyFont="1" applyFill="1" applyBorder="1" applyAlignment="1" applyProtection="1">
      <alignment horizontal="center"/>
    </xf>
    <xf numFmtId="0" fontId="23" fillId="2" borderId="14" xfId="0" applyFont="1" applyFill="1" applyBorder="1" applyAlignment="1" applyProtection="1">
      <alignment horizontal="center"/>
    </xf>
    <xf numFmtId="0" fontId="23" fillId="2" borderId="15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6" fillId="3" borderId="19" xfId="0" applyFont="1" applyFill="1" applyBorder="1" applyAlignment="1" applyProtection="1">
      <alignment horizontal="center" vertical="center"/>
    </xf>
    <xf numFmtId="0" fontId="16" fillId="3" borderId="20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7" fillId="2" borderId="1" xfId="0" applyFont="1" applyFill="1" applyBorder="1" applyAlignment="1" applyProtection="1">
      <alignment horizontal="center" vertical="center"/>
    </xf>
    <xf numFmtId="0" fontId="21" fillId="0" borderId="23" xfId="0" applyFont="1" applyBorder="1" applyAlignment="1">
      <alignment horizontal="center"/>
    </xf>
    <xf numFmtId="0" fontId="12" fillId="3" borderId="18" xfId="0" applyFont="1" applyFill="1" applyBorder="1" applyAlignment="1" applyProtection="1">
      <alignment horizontal="center" vertical="center"/>
    </xf>
    <xf numFmtId="0" fontId="22" fillId="0" borderId="19" xfId="0" applyFont="1" applyBorder="1" applyProtection="1"/>
    <xf numFmtId="0" fontId="22" fillId="0" borderId="20" xfId="0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4"/>
  <sheetViews>
    <sheetView showGridLines="0" tabSelected="1" topLeftCell="A22" zoomScaleNormal="100" workbookViewId="0">
      <selection activeCell="R46" sqref="R46"/>
    </sheetView>
  </sheetViews>
  <sheetFormatPr defaultRowHeight="14.25" x14ac:dyDescent="0.2"/>
  <cols>
    <col min="1" max="1" width="19.85546875" style="2" customWidth="1"/>
    <col min="2" max="2" width="8" style="2" customWidth="1"/>
    <col min="3" max="3" width="6.5703125" style="2" customWidth="1"/>
    <col min="4" max="4" width="8.140625" style="2" customWidth="1"/>
    <col min="5" max="5" width="7.42578125" style="2" customWidth="1"/>
    <col min="6" max="6" width="7.85546875" style="2" customWidth="1"/>
    <col min="7" max="7" width="9.7109375" style="2" customWidth="1"/>
    <col min="8" max="8" width="10.28515625" style="2" customWidth="1"/>
    <col min="9" max="10" width="10.140625" style="2" customWidth="1"/>
    <col min="11" max="11" width="11.28515625" style="2" customWidth="1"/>
    <col min="12" max="16384" width="9.140625" style="2"/>
  </cols>
  <sheetData>
    <row r="1" spans="1:11" ht="19.5" x14ac:dyDescent="0.2">
      <c r="A1" s="87" t="s">
        <v>8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9.5" x14ac:dyDescent="0.2">
      <c r="A2" s="7"/>
      <c r="B2" s="7"/>
      <c r="C2" s="7"/>
      <c r="D2" s="7"/>
      <c r="E2" s="7"/>
      <c r="F2" s="8" t="s">
        <v>7</v>
      </c>
      <c r="G2" s="8"/>
      <c r="H2" s="46" t="s">
        <v>91</v>
      </c>
      <c r="I2" s="7"/>
      <c r="J2" s="7"/>
      <c r="K2" s="42" t="s">
        <v>3</v>
      </c>
    </row>
    <row r="3" spans="1:11" ht="19.5" thickBot="1" x14ac:dyDescent="0.35">
      <c r="A3" s="47"/>
      <c r="B3" s="48"/>
      <c r="C3" s="48"/>
      <c r="D3" s="48"/>
      <c r="E3" s="88" t="s">
        <v>6</v>
      </c>
      <c r="F3" s="88"/>
      <c r="G3" s="88"/>
      <c r="H3" s="48"/>
      <c r="I3" s="48"/>
      <c r="J3" s="49">
        <f ca="1">TODAY()</f>
        <v>44082</v>
      </c>
      <c r="K3" s="6"/>
    </row>
    <row r="4" spans="1:11" ht="15.75" thickTop="1" x14ac:dyDescent="0.2">
      <c r="A4" s="14" t="s">
        <v>79</v>
      </c>
      <c r="B4" s="15"/>
      <c r="C4" s="16"/>
      <c r="D4" s="16"/>
      <c r="E4" s="16"/>
      <c r="F4" s="17"/>
      <c r="G4" s="16"/>
      <c r="H4" s="16"/>
      <c r="I4" s="16"/>
      <c r="J4" s="16"/>
      <c r="K4" s="18"/>
    </row>
    <row r="5" spans="1:11" ht="15" x14ac:dyDescent="0.2">
      <c r="A5" s="19" t="s">
        <v>80</v>
      </c>
      <c r="B5" s="20"/>
      <c r="C5" s="21"/>
      <c r="D5" s="21"/>
      <c r="E5" s="21"/>
      <c r="F5" s="22"/>
      <c r="G5" s="21"/>
      <c r="H5" s="21"/>
      <c r="I5" s="21"/>
      <c r="J5" s="21"/>
      <c r="K5" s="23"/>
    </row>
    <row r="6" spans="1:11" ht="15" x14ac:dyDescent="0.2">
      <c r="A6" s="9" t="s">
        <v>81</v>
      </c>
      <c r="B6" s="10"/>
      <c r="C6" s="11"/>
      <c r="D6" s="11"/>
      <c r="E6" s="11"/>
      <c r="F6" s="12"/>
      <c r="G6" s="11"/>
      <c r="H6" s="11"/>
      <c r="I6" s="11"/>
      <c r="J6" s="11"/>
      <c r="K6" s="13"/>
    </row>
    <row r="7" spans="1:11" s="50" customFormat="1" ht="19.5" customHeight="1" x14ac:dyDescent="0.25">
      <c r="A7" s="89" t="s">
        <v>9</v>
      </c>
      <c r="B7" s="90"/>
      <c r="C7" s="90"/>
      <c r="D7" s="90"/>
      <c r="E7" s="90"/>
      <c r="F7" s="90"/>
      <c r="G7" s="90"/>
      <c r="H7" s="90"/>
      <c r="I7" s="90"/>
      <c r="J7" s="90"/>
      <c r="K7" s="91"/>
    </row>
    <row r="8" spans="1:11" ht="16.5" customHeight="1" x14ac:dyDescent="0.2">
      <c r="A8" s="77" t="s">
        <v>5</v>
      </c>
      <c r="B8" s="78"/>
      <c r="C8" s="78"/>
      <c r="D8" s="78"/>
      <c r="E8" s="78"/>
      <c r="F8" s="78"/>
      <c r="G8" s="78"/>
      <c r="H8" s="78"/>
      <c r="I8" s="29" t="s">
        <v>2</v>
      </c>
      <c r="J8" s="29" t="s">
        <v>1</v>
      </c>
      <c r="K8" s="28" t="s">
        <v>0</v>
      </c>
    </row>
    <row r="9" spans="1:11" ht="21.95" customHeight="1" x14ac:dyDescent="0.25">
      <c r="A9" s="79" t="s">
        <v>10</v>
      </c>
      <c r="B9" s="80"/>
      <c r="C9" s="80"/>
      <c r="D9" s="80"/>
      <c r="E9" s="80"/>
      <c r="F9" s="80"/>
      <c r="G9" s="80"/>
      <c r="H9" s="81"/>
      <c r="I9" s="4">
        <v>6</v>
      </c>
      <c r="J9" s="25"/>
      <c r="K9" s="26">
        <f t="shared" ref="K9:K17" si="0">IF(J9&gt;I9,0,I9-J9)</f>
        <v>6</v>
      </c>
    </row>
    <row r="10" spans="1:11" ht="21.95" customHeight="1" x14ac:dyDescent="0.25">
      <c r="A10" s="79" t="s">
        <v>16</v>
      </c>
      <c r="B10" s="80"/>
      <c r="C10" s="80"/>
      <c r="D10" s="80"/>
      <c r="E10" s="80"/>
      <c r="F10" s="80"/>
      <c r="G10" s="80"/>
      <c r="H10" s="81"/>
      <c r="I10" s="4">
        <v>6</v>
      </c>
      <c r="J10" s="25"/>
      <c r="K10" s="26">
        <f>IF(J10&gt;I10,0,I10-J10)</f>
        <v>6</v>
      </c>
    </row>
    <row r="11" spans="1:11" ht="21.95" customHeight="1" x14ac:dyDescent="0.25">
      <c r="A11" s="79" t="s">
        <v>11</v>
      </c>
      <c r="B11" s="80"/>
      <c r="C11" s="80"/>
      <c r="D11" s="80"/>
      <c r="E11" s="80"/>
      <c r="F11" s="80"/>
      <c r="G11" s="80"/>
      <c r="H11" s="81"/>
      <c r="I11" s="4">
        <v>4</v>
      </c>
      <c r="J11" s="25"/>
      <c r="K11" s="26">
        <f t="shared" si="0"/>
        <v>4</v>
      </c>
    </row>
    <row r="12" spans="1:11" ht="21.95" customHeight="1" x14ac:dyDescent="0.25">
      <c r="A12" s="79" t="s">
        <v>12</v>
      </c>
      <c r="B12" s="80"/>
      <c r="C12" s="80"/>
      <c r="D12" s="80"/>
      <c r="E12" s="80"/>
      <c r="F12" s="80"/>
      <c r="G12" s="80"/>
      <c r="H12" s="81"/>
      <c r="I12" s="4">
        <v>4</v>
      </c>
      <c r="J12" s="25"/>
      <c r="K12" s="26">
        <f t="shared" si="0"/>
        <v>4</v>
      </c>
    </row>
    <row r="13" spans="1:11" ht="21.95" customHeight="1" x14ac:dyDescent="0.25">
      <c r="A13" s="79" t="s">
        <v>13</v>
      </c>
      <c r="B13" s="80"/>
      <c r="C13" s="80"/>
      <c r="D13" s="80"/>
      <c r="E13" s="80"/>
      <c r="F13" s="80"/>
      <c r="G13" s="80"/>
      <c r="H13" s="81"/>
      <c r="I13" s="4">
        <v>4</v>
      </c>
      <c r="J13" s="25"/>
      <c r="K13" s="26">
        <f t="shared" si="0"/>
        <v>4</v>
      </c>
    </row>
    <row r="14" spans="1:11" ht="21.95" customHeight="1" x14ac:dyDescent="0.25">
      <c r="A14" s="79" t="s">
        <v>14</v>
      </c>
      <c r="B14" s="80"/>
      <c r="C14" s="80"/>
      <c r="D14" s="80"/>
      <c r="E14" s="80"/>
      <c r="F14" s="80"/>
      <c r="G14" s="80"/>
      <c r="H14" s="81"/>
      <c r="I14" s="4">
        <v>4</v>
      </c>
      <c r="J14" s="25"/>
      <c r="K14" s="26">
        <f t="shared" si="0"/>
        <v>4</v>
      </c>
    </row>
    <row r="15" spans="1:11" ht="21.95" customHeight="1" x14ac:dyDescent="0.25">
      <c r="A15" s="79" t="s">
        <v>15</v>
      </c>
      <c r="B15" s="80"/>
      <c r="C15" s="80"/>
      <c r="D15" s="80"/>
      <c r="E15" s="80"/>
      <c r="F15" s="80"/>
      <c r="G15" s="80"/>
      <c r="H15" s="81"/>
      <c r="I15" s="4">
        <v>4</v>
      </c>
      <c r="J15" s="25"/>
      <c r="K15" s="26">
        <f t="shared" si="0"/>
        <v>4</v>
      </c>
    </row>
    <row r="16" spans="1:11" ht="21.95" customHeight="1" x14ac:dyDescent="0.25">
      <c r="A16" s="79" t="s">
        <v>17</v>
      </c>
      <c r="B16" s="80"/>
      <c r="C16" s="80"/>
      <c r="D16" s="80"/>
      <c r="E16" s="80"/>
      <c r="F16" s="80"/>
      <c r="G16" s="80"/>
      <c r="H16" s="81"/>
      <c r="I16" s="4">
        <v>4</v>
      </c>
      <c r="J16" s="25"/>
      <c r="K16" s="26">
        <f t="shared" si="0"/>
        <v>4</v>
      </c>
    </row>
    <row r="17" spans="1:11" ht="21.95" customHeight="1" x14ac:dyDescent="0.25">
      <c r="A17" s="79" t="s">
        <v>18</v>
      </c>
      <c r="B17" s="80"/>
      <c r="C17" s="80"/>
      <c r="D17" s="80"/>
      <c r="E17" s="80"/>
      <c r="F17" s="80"/>
      <c r="G17" s="80"/>
      <c r="H17" s="81"/>
      <c r="I17" s="4">
        <v>4</v>
      </c>
      <c r="J17" s="25"/>
      <c r="K17" s="26">
        <f t="shared" si="0"/>
        <v>4</v>
      </c>
    </row>
    <row r="18" spans="1:11" ht="19.5" customHeight="1" x14ac:dyDescent="0.25">
      <c r="A18" s="54" t="s">
        <v>63</v>
      </c>
      <c r="B18" s="55"/>
      <c r="C18" s="55"/>
      <c r="D18" s="55"/>
      <c r="E18" s="55"/>
      <c r="F18" s="55"/>
      <c r="G18" s="55"/>
      <c r="H18" s="55"/>
      <c r="I18" s="55"/>
      <c r="J18" s="55"/>
      <c r="K18" s="26">
        <f>+K17+K16+K15+K14+K13+K12+K11+K10+K9</f>
        <v>40</v>
      </c>
    </row>
    <row r="19" spans="1:11" ht="19.5" customHeight="1" x14ac:dyDescent="0.2">
      <c r="A19" s="58" t="s">
        <v>62</v>
      </c>
      <c r="B19" s="70"/>
      <c r="C19" s="70"/>
      <c r="D19" s="70"/>
      <c r="E19" s="70"/>
      <c r="F19" s="70"/>
      <c r="G19" s="70"/>
      <c r="H19" s="70"/>
      <c r="I19" s="70"/>
      <c r="J19" s="70"/>
      <c r="K19" s="71"/>
    </row>
    <row r="20" spans="1:11" ht="19.5" customHeight="1" x14ac:dyDescent="0.2">
      <c r="A20" s="27" t="s">
        <v>4</v>
      </c>
      <c r="B20" s="29" t="s">
        <v>20</v>
      </c>
      <c r="C20" s="72" t="s">
        <v>5</v>
      </c>
      <c r="D20" s="76"/>
      <c r="E20" s="76"/>
      <c r="F20" s="76"/>
      <c r="G20" s="76"/>
      <c r="H20" s="76"/>
      <c r="I20" s="29" t="s">
        <v>2</v>
      </c>
      <c r="J20" s="29" t="s">
        <v>1</v>
      </c>
      <c r="K20" s="28" t="s">
        <v>0</v>
      </c>
    </row>
    <row r="21" spans="1:11" ht="21.95" customHeight="1" x14ac:dyDescent="0.25">
      <c r="A21" s="30" t="s">
        <v>19</v>
      </c>
      <c r="B21" s="43" t="s">
        <v>21</v>
      </c>
      <c r="C21" s="84" t="s">
        <v>27</v>
      </c>
      <c r="D21" s="85"/>
      <c r="E21" s="85"/>
      <c r="F21" s="85"/>
      <c r="G21" s="85"/>
      <c r="H21" s="86"/>
      <c r="I21" s="5">
        <v>5</v>
      </c>
      <c r="J21" s="25"/>
      <c r="K21" s="26">
        <f t="shared" ref="K21:K26" si="1">IF(J21&gt;I21,0,I21-J21)</f>
        <v>5</v>
      </c>
    </row>
    <row r="22" spans="1:11" ht="21.95" customHeight="1" x14ac:dyDescent="0.25">
      <c r="A22" s="30" t="s">
        <v>19</v>
      </c>
      <c r="B22" s="43" t="s">
        <v>22</v>
      </c>
      <c r="C22" s="84" t="s">
        <v>27</v>
      </c>
      <c r="D22" s="85"/>
      <c r="E22" s="85"/>
      <c r="F22" s="85"/>
      <c r="G22" s="85"/>
      <c r="H22" s="86"/>
      <c r="I22" s="5">
        <v>7</v>
      </c>
      <c r="J22" s="25"/>
      <c r="K22" s="26">
        <f t="shared" si="1"/>
        <v>7</v>
      </c>
    </row>
    <row r="23" spans="1:11" ht="21.95" customHeight="1" x14ac:dyDescent="0.25">
      <c r="A23" s="30" t="s">
        <v>19</v>
      </c>
      <c r="B23" s="43" t="s">
        <v>23</v>
      </c>
      <c r="C23" s="84" t="s">
        <v>27</v>
      </c>
      <c r="D23" s="85"/>
      <c r="E23" s="85"/>
      <c r="F23" s="85"/>
      <c r="G23" s="85"/>
      <c r="H23" s="86"/>
      <c r="I23" s="5">
        <v>10</v>
      </c>
      <c r="J23" s="25"/>
      <c r="K23" s="26">
        <f t="shared" si="1"/>
        <v>10</v>
      </c>
    </row>
    <row r="24" spans="1:11" ht="21.95" customHeight="1" x14ac:dyDescent="0.25">
      <c r="A24" s="30" t="s">
        <v>28</v>
      </c>
      <c r="B24" s="43" t="s">
        <v>24</v>
      </c>
      <c r="C24" s="84" t="s">
        <v>27</v>
      </c>
      <c r="D24" s="85"/>
      <c r="E24" s="85"/>
      <c r="F24" s="85"/>
      <c r="G24" s="85"/>
      <c r="H24" s="86"/>
      <c r="I24" s="5">
        <v>10</v>
      </c>
      <c r="J24" s="25"/>
      <c r="K24" s="26">
        <f t="shared" si="1"/>
        <v>10</v>
      </c>
    </row>
    <row r="25" spans="1:11" ht="21.95" customHeight="1" x14ac:dyDescent="0.25">
      <c r="A25" s="30" t="s">
        <v>28</v>
      </c>
      <c r="B25" s="43" t="s">
        <v>25</v>
      </c>
      <c r="C25" s="84" t="s">
        <v>27</v>
      </c>
      <c r="D25" s="85"/>
      <c r="E25" s="85"/>
      <c r="F25" s="85"/>
      <c r="G25" s="85"/>
      <c r="H25" s="86"/>
      <c r="I25" s="5">
        <v>10</v>
      </c>
      <c r="J25" s="25"/>
      <c r="K25" s="26">
        <f t="shared" si="1"/>
        <v>10</v>
      </c>
    </row>
    <row r="26" spans="1:11" ht="21.95" customHeight="1" x14ac:dyDescent="0.25">
      <c r="A26" s="30" t="s">
        <v>28</v>
      </c>
      <c r="B26" s="43" t="s">
        <v>26</v>
      </c>
      <c r="C26" s="84" t="s">
        <v>27</v>
      </c>
      <c r="D26" s="85"/>
      <c r="E26" s="85"/>
      <c r="F26" s="85"/>
      <c r="G26" s="85"/>
      <c r="H26" s="86"/>
      <c r="I26" s="5">
        <v>10</v>
      </c>
      <c r="J26" s="25"/>
      <c r="K26" s="26">
        <f t="shared" si="1"/>
        <v>10</v>
      </c>
    </row>
    <row r="27" spans="1:11" ht="19.5" customHeight="1" x14ac:dyDescent="0.2">
      <c r="A27" s="27" t="s">
        <v>4</v>
      </c>
      <c r="B27" s="29" t="s">
        <v>20</v>
      </c>
      <c r="C27" s="72" t="s">
        <v>5</v>
      </c>
      <c r="D27" s="76"/>
      <c r="E27" s="76"/>
      <c r="F27" s="76"/>
      <c r="G27" s="76"/>
      <c r="H27" s="76"/>
      <c r="I27" s="29" t="s">
        <v>2</v>
      </c>
      <c r="J27" s="29" t="s">
        <v>1</v>
      </c>
      <c r="K27" s="28" t="s">
        <v>0</v>
      </c>
    </row>
    <row r="28" spans="1:11" ht="21.95" customHeight="1" x14ac:dyDescent="0.25">
      <c r="A28" s="30" t="s">
        <v>31</v>
      </c>
      <c r="B28" s="31" t="s">
        <v>35</v>
      </c>
      <c r="C28" s="84" t="s">
        <v>37</v>
      </c>
      <c r="D28" s="85"/>
      <c r="E28" s="85"/>
      <c r="F28" s="85"/>
      <c r="G28" s="85"/>
      <c r="H28" s="86"/>
      <c r="I28" s="5">
        <v>8</v>
      </c>
      <c r="J28" s="25"/>
      <c r="K28" s="26">
        <f t="shared" ref="K28:K36" si="2">IF(J28&gt;I28,0,I28-J28)</f>
        <v>8</v>
      </c>
    </row>
    <row r="29" spans="1:11" ht="21.95" customHeight="1" x14ac:dyDescent="0.25">
      <c r="A29" s="30" t="s">
        <v>32</v>
      </c>
      <c r="B29" s="31" t="s">
        <v>36</v>
      </c>
      <c r="C29" s="84" t="s">
        <v>37</v>
      </c>
      <c r="D29" s="85"/>
      <c r="E29" s="85"/>
      <c r="F29" s="85"/>
      <c r="G29" s="85"/>
      <c r="H29" s="86"/>
      <c r="I29" s="5">
        <v>8</v>
      </c>
      <c r="J29" s="25"/>
      <c r="K29" s="26">
        <f t="shared" si="2"/>
        <v>8</v>
      </c>
    </row>
    <row r="30" spans="1:11" ht="21.95" customHeight="1" x14ac:dyDescent="0.25">
      <c r="A30" s="30" t="s">
        <v>33</v>
      </c>
      <c r="B30" s="31" t="s">
        <v>35</v>
      </c>
      <c r="C30" s="84" t="s">
        <v>38</v>
      </c>
      <c r="D30" s="85"/>
      <c r="E30" s="85"/>
      <c r="F30" s="85"/>
      <c r="G30" s="85"/>
      <c r="H30" s="86"/>
      <c r="I30" s="5">
        <v>6</v>
      </c>
      <c r="J30" s="25"/>
      <c r="K30" s="26">
        <f t="shared" si="2"/>
        <v>6</v>
      </c>
    </row>
    <row r="31" spans="1:11" ht="21.95" customHeight="1" x14ac:dyDescent="0.25">
      <c r="A31" s="1" t="s">
        <v>34</v>
      </c>
      <c r="B31" s="31" t="s">
        <v>36</v>
      </c>
      <c r="C31" s="84" t="s">
        <v>38</v>
      </c>
      <c r="D31" s="85"/>
      <c r="E31" s="85"/>
      <c r="F31" s="85"/>
      <c r="G31" s="85"/>
      <c r="H31" s="86"/>
      <c r="I31" s="5">
        <v>6</v>
      </c>
      <c r="J31" s="25"/>
      <c r="K31" s="26">
        <f t="shared" si="2"/>
        <v>6</v>
      </c>
    </row>
    <row r="32" spans="1:11" ht="21.95" customHeight="1" x14ac:dyDescent="0.25">
      <c r="A32" s="1" t="s">
        <v>29</v>
      </c>
      <c r="B32" s="82" t="s">
        <v>30</v>
      </c>
      <c r="C32" s="83"/>
      <c r="D32" s="83"/>
      <c r="E32" s="83"/>
      <c r="F32" s="83"/>
      <c r="G32" s="83"/>
      <c r="H32" s="83"/>
      <c r="I32" s="5">
        <v>6</v>
      </c>
      <c r="J32" s="25"/>
      <c r="K32" s="26">
        <f t="shared" si="2"/>
        <v>6</v>
      </c>
    </row>
    <row r="33" spans="1:11" ht="21.95" customHeight="1" x14ac:dyDescent="0.25">
      <c r="A33" s="1" t="s">
        <v>82</v>
      </c>
      <c r="B33" s="82" t="s">
        <v>83</v>
      </c>
      <c r="C33" s="83"/>
      <c r="D33" s="83"/>
      <c r="E33" s="83"/>
      <c r="F33" s="83"/>
      <c r="G33" s="83"/>
      <c r="H33" s="83"/>
      <c r="I33" s="5">
        <v>6</v>
      </c>
      <c r="J33" s="25"/>
      <c r="K33" s="26">
        <f t="shared" si="2"/>
        <v>6</v>
      </c>
    </row>
    <row r="34" spans="1:11" ht="21.95" customHeight="1" x14ac:dyDescent="0.25">
      <c r="A34" s="1" t="s">
        <v>84</v>
      </c>
      <c r="B34" s="82" t="s">
        <v>85</v>
      </c>
      <c r="C34" s="83"/>
      <c r="D34" s="83"/>
      <c r="E34" s="83"/>
      <c r="F34" s="83"/>
      <c r="G34" s="83"/>
      <c r="H34" s="83"/>
      <c r="I34" s="5">
        <v>6</v>
      </c>
      <c r="J34" s="25"/>
      <c r="K34" s="26">
        <f t="shared" si="2"/>
        <v>6</v>
      </c>
    </row>
    <row r="35" spans="1:11" ht="21.95" customHeight="1" x14ac:dyDescent="0.25">
      <c r="A35" s="1" t="s">
        <v>86</v>
      </c>
      <c r="B35" s="82" t="s">
        <v>87</v>
      </c>
      <c r="C35" s="83"/>
      <c r="D35" s="83"/>
      <c r="E35" s="83"/>
      <c r="F35" s="83"/>
      <c r="G35" s="83"/>
      <c r="H35" s="83"/>
      <c r="I35" s="5">
        <v>6</v>
      </c>
      <c r="J35" s="25"/>
      <c r="K35" s="26">
        <f t="shared" si="2"/>
        <v>6</v>
      </c>
    </row>
    <row r="36" spans="1:11" ht="21.95" customHeight="1" x14ac:dyDescent="0.25">
      <c r="A36" s="1" t="s">
        <v>88</v>
      </c>
      <c r="B36" s="82" t="s">
        <v>89</v>
      </c>
      <c r="C36" s="83"/>
      <c r="D36" s="83"/>
      <c r="E36" s="83"/>
      <c r="F36" s="83"/>
      <c r="G36" s="83"/>
      <c r="H36" s="83"/>
      <c r="I36" s="5">
        <v>6</v>
      </c>
      <c r="J36" s="25"/>
      <c r="K36" s="26">
        <f t="shared" si="2"/>
        <v>6</v>
      </c>
    </row>
    <row r="37" spans="1:11" ht="19.5" customHeight="1" thickBot="1" x14ac:dyDescent="0.3">
      <c r="A37" s="54" t="s">
        <v>64</v>
      </c>
      <c r="B37" s="55"/>
      <c r="C37" s="55"/>
      <c r="D37" s="55"/>
      <c r="E37" s="55"/>
      <c r="F37" s="55"/>
      <c r="G37" s="55"/>
      <c r="H37" s="55"/>
      <c r="I37" s="55"/>
      <c r="J37" s="55"/>
      <c r="K37" s="26">
        <f>SUM(K28:K36,K21:K26)</f>
        <v>110</v>
      </c>
    </row>
    <row r="38" spans="1:11" ht="19.5" x14ac:dyDescent="0.2">
      <c r="A38" s="7"/>
      <c r="B38" s="7"/>
      <c r="C38" s="7"/>
      <c r="D38" s="7"/>
      <c r="E38" s="7"/>
      <c r="F38" s="8" t="s">
        <v>7</v>
      </c>
      <c r="G38" s="8"/>
      <c r="H38" s="46" t="s">
        <v>91</v>
      </c>
      <c r="I38" s="7"/>
      <c r="J38" s="7"/>
      <c r="K38" s="3" t="s">
        <v>43</v>
      </c>
    </row>
    <row r="39" spans="1:11" ht="28.5" customHeight="1" x14ac:dyDescent="0.2">
      <c r="A39" s="58" t="s">
        <v>94</v>
      </c>
      <c r="B39" s="70"/>
      <c r="C39" s="70"/>
      <c r="D39" s="70"/>
      <c r="E39" s="70"/>
      <c r="F39" s="70"/>
      <c r="G39" s="70"/>
      <c r="H39" s="70"/>
      <c r="I39" s="70"/>
      <c r="J39" s="70"/>
      <c r="K39" s="71"/>
    </row>
    <row r="40" spans="1:11" ht="17.100000000000001" customHeight="1" x14ac:dyDescent="0.2">
      <c r="A40" s="27" t="s">
        <v>4</v>
      </c>
      <c r="B40" s="29" t="s">
        <v>20</v>
      </c>
      <c r="C40" s="72" t="s">
        <v>5</v>
      </c>
      <c r="D40" s="76"/>
      <c r="E40" s="76"/>
      <c r="F40" s="76"/>
      <c r="G40" s="76"/>
      <c r="H40" s="76"/>
      <c r="I40" s="29" t="s">
        <v>2</v>
      </c>
      <c r="J40" s="29" t="s">
        <v>1</v>
      </c>
      <c r="K40" s="28" t="s">
        <v>0</v>
      </c>
    </row>
    <row r="41" spans="1:11" ht="24.95" customHeight="1" x14ac:dyDescent="0.25">
      <c r="A41" s="30" t="s">
        <v>65</v>
      </c>
      <c r="B41" s="43" t="s">
        <v>40</v>
      </c>
      <c r="C41" s="73" t="s">
        <v>66</v>
      </c>
      <c r="D41" s="74"/>
      <c r="E41" s="74"/>
      <c r="F41" s="74"/>
      <c r="G41" s="74"/>
      <c r="H41" s="75"/>
      <c r="I41" s="5">
        <v>6</v>
      </c>
      <c r="J41" s="25"/>
      <c r="K41" s="26">
        <f t="shared" ref="K41:K49" si="3">IF(J41&gt;I41,0,I41-J41)</f>
        <v>6</v>
      </c>
    </row>
    <row r="42" spans="1:11" ht="24.95" customHeight="1" x14ac:dyDescent="0.25">
      <c r="A42" s="30" t="s">
        <v>67</v>
      </c>
      <c r="B42" s="43" t="s">
        <v>45</v>
      </c>
      <c r="C42" s="73" t="s">
        <v>68</v>
      </c>
      <c r="D42" s="74"/>
      <c r="E42" s="74"/>
      <c r="F42" s="74"/>
      <c r="G42" s="74"/>
      <c r="H42" s="75"/>
      <c r="I42" s="5">
        <v>2</v>
      </c>
      <c r="J42" s="25"/>
      <c r="K42" s="26">
        <f t="shared" si="3"/>
        <v>2</v>
      </c>
    </row>
    <row r="43" spans="1:11" ht="24.95" customHeight="1" x14ac:dyDescent="0.25">
      <c r="A43" s="30" t="s">
        <v>67</v>
      </c>
      <c r="B43" s="43" t="s">
        <v>46</v>
      </c>
      <c r="C43" s="73" t="s">
        <v>69</v>
      </c>
      <c r="D43" s="74"/>
      <c r="E43" s="74"/>
      <c r="F43" s="74"/>
      <c r="G43" s="74"/>
      <c r="H43" s="75"/>
      <c r="I43" s="5">
        <v>2</v>
      </c>
      <c r="J43" s="25"/>
      <c r="K43" s="26">
        <f t="shared" si="3"/>
        <v>2</v>
      </c>
    </row>
    <row r="44" spans="1:11" ht="24.95" customHeight="1" x14ac:dyDescent="0.25">
      <c r="A44" s="30" t="s">
        <v>67</v>
      </c>
      <c r="B44" s="43" t="s">
        <v>47</v>
      </c>
      <c r="C44" s="73" t="s">
        <v>70</v>
      </c>
      <c r="D44" s="74"/>
      <c r="E44" s="74"/>
      <c r="F44" s="74"/>
      <c r="G44" s="74"/>
      <c r="H44" s="75"/>
      <c r="I44" s="5">
        <v>2</v>
      </c>
      <c r="J44" s="25"/>
      <c r="K44" s="26">
        <f t="shared" si="3"/>
        <v>2</v>
      </c>
    </row>
    <row r="45" spans="1:11" ht="24.95" customHeight="1" x14ac:dyDescent="0.25">
      <c r="A45" s="30" t="s">
        <v>67</v>
      </c>
      <c r="B45" s="43" t="s">
        <v>48</v>
      </c>
      <c r="C45" s="73" t="s">
        <v>71</v>
      </c>
      <c r="D45" s="74"/>
      <c r="E45" s="74"/>
      <c r="F45" s="74"/>
      <c r="G45" s="74"/>
      <c r="H45" s="75"/>
      <c r="I45" s="5">
        <v>2</v>
      </c>
      <c r="J45" s="25"/>
      <c r="K45" s="26">
        <f t="shared" si="3"/>
        <v>2</v>
      </c>
    </row>
    <row r="46" spans="1:11" ht="24.95" customHeight="1" x14ac:dyDescent="0.25">
      <c r="A46" s="30" t="s">
        <v>72</v>
      </c>
      <c r="B46" s="43" t="s">
        <v>45</v>
      </c>
      <c r="C46" s="73" t="s">
        <v>68</v>
      </c>
      <c r="D46" s="74"/>
      <c r="E46" s="74"/>
      <c r="F46" s="74"/>
      <c r="G46" s="74"/>
      <c r="H46" s="75"/>
      <c r="I46" s="5">
        <v>2</v>
      </c>
      <c r="J46" s="25"/>
      <c r="K46" s="26">
        <f t="shared" si="3"/>
        <v>2</v>
      </c>
    </row>
    <row r="47" spans="1:11" ht="24.95" customHeight="1" x14ac:dyDescent="0.25">
      <c r="A47" s="30" t="s">
        <v>72</v>
      </c>
      <c r="B47" s="43" t="s">
        <v>46</v>
      </c>
      <c r="C47" s="73" t="s">
        <v>69</v>
      </c>
      <c r="D47" s="74"/>
      <c r="E47" s="74"/>
      <c r="F47" s="74"/>
      <c r="G47" s="74"/>
      <c r="H47" s="75"/>
      <c r="I47" s="5">
        <v>2</v>
      </c>
      <c r="J47" s="25"/>
      <c r="K47" s="26">
        <f t="shared" si="3"/>
        <v>2</v>
      </c>
    </row>
    <row r="48" spans="1:11" ht="24.95" customHeight="1" x14ac:dyDescent="0.25">
      <c r="A48" s="30" t="s">
        <v>72</v>
      </c>
      <c r="B48" s="43" t="s">
        <v>47</v>
      </c>
      <c r="C48" s="73" t="s">
        <v>70</v>
      </c>
      <c r="D48" s="74"/>
      <c r="E48" s="74"/>
      <c r="F48" s="74"/>
      <c r="G48" s="74"/>
      <c r="H48" s="75"/>
      <c r="I48" s="5">
        <v>2</v>
      </c>
      <c r="J48" s="25"/>
      <c r="K48" s="26">
        <f t="shared" si="3"/>
        <v>2</v>
      </c>
    </row>
    <row r="49" spans="1:11" ht="24.95" customHeight="1" x14ac:dyDescent="0.25">
      <c r="A49" s="30" t="s">
        <v>72</v>
      </c>
      <c r="B49" s="43" t="s">
        <v>48</v>
      </c>
      <c r="C49" s="73" t="s">
        <v>71</v>
      </c>
      <c r="D49" s="74"/>
      <c r="E49" s="74"/>
      <c r="F49" s="74"/>
      <c r="G49" s="74"/>
      <c r="H49" s="75"/>
      <c r="I49" s="5">
        <v>2</v>
      </c>
      <c r="J49" s="25"/>
      <c r="K49" s="26">
        <f t="shared" si="3"/>
        <v>2</v>
      </c>
    </row>
    <row r="50" spans="1:11" ht="19.5" customHeight="1" x14ac:dyDescent="0.25">
      <c r="A50" s="54" t="s">
        <v>73</v>
      </c>
      <c r="B50" s="55"/>
      <c r="C50" s="55"/>
      <c r="D50" s="55"/>
      <c r="E50" s="55"/>
      <c r="F50" s="55"/>
      <c r="G50" s="55"/>
      <c r="H50" s="55"/>
      <c r="I50" s="55"/>
      <c r="J50" s="55"/>
      <c r="K50" s="26">
        <f>SUM(K41:K49)</f>
        <v>22</v>
      </c>
    </row>
    <row r="51" spans="1:11" ht="24.95" customHeight="1" x14ac:dyDescent="0.2">
      <c r="A51" s="58" t="s">
        <v>52</v>
      </c>
      <c r="B51" s="59"/>
      <c r="C51" s="59"/>
      <c r="D51" s="59"/>
      <c r="E51" s="59"/>
      <c r="F51" s="59"/>
      <c r="G51" s="59"/>
      <c r="H51" s="59"/>
      <c r="I51" s="59"/>
      <c r="J51" s="59"/>
      <c r="K51" s="60"/>
    </row>
    <row r="52" spans="1:11" ht="24.95" customHeight="1" x14ac:dyDescent="0.25">
      <c r="A52" s="1" t="s">
        <v>53</v>
      </c>
      <c r="B52" s="36" t="s">
        <v>44</v>
      </c>
      <c r="C52" s="51" t="s">
        <v>55</v>
      </c>
      <c r="D52" s="52"/>
      <c r="E52" s="52"/>
      <c r="F52" s="52"/>
      <c r="G52" s="52"/>
      <c r="H52" s="53"/>
      <c r="I52" s="5">
        <v>1</v>
      </c>
      <c r="J52" s="25"/>
      <c r="K52" s="26">
        <f t="shared" ref="K52:K58" si="4">IF(J52&gt;I52,0,I52-J52)</f>
        <v>1</v>
      </c>
    </row>
    <row r="53" spans="1:11" ht="24.95" customHeight="1" x14ac:dyDescent="0.25">
      <c r="A53" s="1" t="s">
        <v>53</v>
      </c>
      <c r="B53" s="36" t="s">
        <v>45</v>
      </c>
      <c r="C53" s="51" t="s">
        <v>55</v>
      </c>
      <c r="D53" s="52"/>
      <c r="E53" s="52"/>
      <c r="F53" s="52"/>
      <c r="G53" s="52"/>
      <c r="H53" s="53"/>
      <c r="I53" s="5">
        <v>2</v>
      </c>
      <c r="J53" s="25"/>
      <c r="K53" s="26">
        <f t="shared" si="4"/>
        <v>2</v>
      </c>
    </row>
    <row r="54" spans="1:11" ht="24.95" customHeight="1" x14ac:dyDescent="0.25">
      <c r="A54" s="1" t="s">
        <v>53</v>
      </c>
      <c r="B54" s="36" t="s">
        <v>46</v>
      </c>
      <c r="C54" s="51" t="s">
        <v>55</v>
      </c>
      <c r="D54" s="52"/>
      <c r="E54" s="52"/>
      <c r="F54" s="52"/>
      <c r="G54" s="52"/>
      <c r="H54" s="53"/>
      <c r="I54" s="5">
        <v>3</v>
      </c>
      <c r="J54" s="25"/>
      <c r="K54" s="26">
        <f t="shared" si="4"/>
        <v>3</v>
      </c>
    </row>
    <row r="55" spans="1:11" ht="24.95" customHeight="1" x14ac:dyDescent="0.25">
      <c r="A55" s="1" t="s">
        <v>53</v>
      </c>
      <c r="B55" s="37" t="s">
        <v>47</v>
      </c>
      <c r="C55" s="51" t="s">
        <v>55</v>
      </c>
      <c r="D55" s="52"/>
      <c r="E55" s="52"/>
      <c r="F55" s="52"/>
      <c r="G55" s="52"/>
      <c r="H55" s="53"/>
      <c r="I55" s="5">
        <v>2</v>
      </c>
      <c r="J55" s="25"/>
      <c r="K55" s="26">
        <f t="shared" si="4"/>
        <v>2</v>
      </c>
    </row>
    <row r="56" spans="1:11" ht="24.95" customHeight="1" x14ac:dyDescent="0.25">
      <c r="A56" s="1" t="s">
        <v>53</v>
      </c>
      <c r="B56" s="37" t="s">
        <v>48</v>
      </c>
      <c r="C56" s="51" t="s">
        <v>55</v>
      </c>
      <c r="D56" s="52"/>
      <c r="E56" s="52"/>
      <c r="F56" s="52"/>
      <c r="G56" s="52"/>
      <c r="H56" s="53"/>
      <c r="I56" s="5">
        <v>2</v>
      </c>
      <c r="J56" s="25"/>
      <c r="K56" s="26">
        <f t="shared" si="4"/>
        <v>2</v>
      </c>
    </row>
    <row r="57" spans="1:11" ht="24.95" customHeight="1" x14ac:dyDescent="0.25">
      <c r="A57" s="1" t="s">
        <v>53</v>
      </c>
      <c r="B57" s="37" t="s">
        <v>54</v>
      </c>
      <c r="C57" s="51" t="s">
        <v>55</v>
      </c>
      <c r="D57" s="52"/>
      <c r="E57" s="52"/>
      <c r="F57" s="52"/>
      <c r="G57" s="52"/>
      <c r="H57" s="53"/>
      <c r="I57" s="5">
        <v>2</v>
      </c>
      <c r="J57" s="25"/>
      <c r="K57" s="26">
        <f t="shared" si="4"/>
        <v>2</v>
      </c>
    </row>
    <row r="58" spans="1:11" ht="24.95" customHeight="1" x14ac:dyDescent="0.25">
      <c r="A58" s="1" t="s">
        <v>53</v>
      </c>
      <c r="B58" s="37" t="s">
        <v>49</v>
      </c>
      <c r="C58" s="51" t="s">
        <v>55</v>
      </c>
      <c r="D58" s="52"/>
      <c r="E58" s="52"/>
      <c r="F58" s="52"/>
      <c r="G58" s="52"/>
      <c r="H58" s="53"/>
      <c r="I58" s="5">
        <v>1</v>
      </c>
      <c r="J58" s="25"/>
      <c r="K58" s="26">
        <f t="shared" si="4"/>
        <v>1</v>
      </c>
    </row>
    <row r="59" spans="1:11" ht="19.5" customHeight="1" x14ac:dyDescent="0.25">
      <c r="A59" s="54" t="s">
        <v>74</v>
      </c>
      <c r="B59" s="55"/>
      <c r="C59" s="55"/>
      <c r="D59" s="55"/>
      <c r="E59" s="55"/>
      <c r="F59" s="55"/>
      <c r="G59" s="55"/>
      <c r="H59" s="55"/>
      <c r="I59" s="55"/>
      <c r="J59" s="55"/>
      <c r="K59" s="26">
        <f>+K58+K57+K56+K55+K54+K53+K52</f>
        <v>13</v>
      </c>
    </row>
    <row r="60" spans="1:11" ht="28.5" customHeight="1" x14ac:dyDescent="0.2">
      <c r="A60" s="58" t="s">
        <v>75</v>
      </c>
      <c r="B60" s="70"/>
      <c r="C60" s="70"/>
      <c r="D60" s="70"/>
      <c r="E60" s="70"/>
      <c r="F60" s="70"/>
      <c r="G60" s="70"/>
      <c r="H60" s="70"/>
      <c r="I60" s="70"/>
      <c r="J60" s="70"/>
      <c r="K60" s="71"/>
    </row>
    <row r="61" spans="1:11" x14ac:dyDescent="0.2">
      <c r="A61" s="27" t="s">
        <v>4</v>
      </c>
      <c r="B61" s="29" t="s">
        <v>20</v>
      </c>
      <c r="C61" s="72" t="s">
        <v>5</v>
      </c>
      <c r="D61" s="72"/>
      <c r="E61" s="72"/>
      <c r="F61" s="72"/>
      <c r="G61" s="72"/>
      <c r="H61" s="72"/>
      <c r="I61" s="29" t="s">
        <v>2</v>
      </c>
      <c r="J61" s="29" t="s">
        <v>1</v>
      </c>
      <c r="K61" s="28" t="s">
        <v>0</v>
      </c>
    </row>
    <row r="62" spans="1:11" ht="24.95" customHeight="1" x14ac:dyDescent="0.25">
      <c r="A62" s="30" t="s">
        <v>92</v>
      </c>
      <c r="B62" s="43" t="s">
        <v>40</v>
      </c>
      <c r="C62" s="64" t="s">
        <v>41</v>
      </c>
      <c r="D62" s="65"/>
      <c r="E62" s="65"/>
      <c r="F62" s="65"/>
      <c r="G62" s="65"/>
      <c r="H62" s="66"/>
      <c r="I62" s="5">
        <v>24</v>
      </c>
      <c r="J62" s="25"/>
      <c r="K62" s="26">
        <f t="shared" ref="K62:K63" si="5">IF(J62&gt;I62,0,I62-J62)</f>
        <v>24</v>
      </c>
    </row>
    <row r="63" spans="1:11" ht="24.95" customHeight="1" x14ac:dyDescent="0.25">
      <c r="A63" s="30" t="s">
        <v>39</v>
      </c>
      <c r="B63" s="43" t="s">
        <v>40</v>
      </c>
      <c r="C63" s="64" t="s">
        <v>42</v>
      </c>
      <c r="D63" s="65"/>
      <c r="E63" s="65"/>
      <c r="F63" s="65"/>
      <c r="G63" s="65"/>
      <c r="H63" s="66"/>
      <c r="I63" s="5">
        <v>12</v>
      </c>
      <c r="J63" s="25"/>
      <c r="K63" s="26">
        <f t="shared" si="5"/>
        <v>12</v>
      </c>
    </row>
    <row r="64" spans="1:11" ht="19.5" customHeight="1" x14ac:dyDescent="0.25">
      <c r="A64" s="54" t="s">
        <v>76</v>
      </c>
      <c r="B64" s="55"/>
      <c r="C64" s="55"/>
      <c r="D64" s="55"/>
      <c r="E64" s="55"/>
      <c r="F64" s="55"/>
      <c r="G64" s="55"/>
      <c r="H64" s="55"/>
      <c r="I64" s="55"/>
      <c r="J64" s="55"/>
      <c r="K64" s="26">
        <f>SUM(K62:K63)</f>
        <v>36</v>
      </c>
    </row>
    <row r="65" spans="1:11" ht="19.5" customHeight="1" x14ac:dyDescent="0.25">
      <c r="A65" s="56" t="s">
        <v>77</v>
      </c>
      <c r="B65" s="57"/>
      <c r="C65" s="57"/>
      <c r="D65" s="57"/>
      <c r="E65" s="57"/>
      <c r="F65" s="57"/>
      <c r="G65" s="57"/>
      <c r="H65" s="57"/>
      <c r="I65" s="57"/>
      <c r="J65" s="57"/>
      <c r="K65" s="26">
        <f>+K64+K59+K50+K37+K18</f>
        <v>221</v>
      </c>
    </row>
    <row r="66" spans="1:11" ht="19.5" x14ac:dyDescent="0.2">
      <c r="A66" s="7"/>
      <c r="B66" s="7"/>
      <c r="C66" s="7"/>
      <c r="D66" s="7"/>
      <c r="E66" s="7"/>
      <c r="F66" s="8" t="s">
        <v>7</v>
      </c>
      <c r="G66" s="8"/>
      <c r="H66" s="24" t="s">
        <v>91</v>
      </c>
      <c r="I66" s="7"/>
      <c r="J66" s="7"/>
      <c r="K66" s="42" t="s">
        <v>93</v>
      </c>
    </row>
    <row r="67" spans="1:11" ht="45" customHeight="1" x14ac:dyDescent="0.2">
      <c r="A67" s="58" t="s">
        <v>58</v>
      </c>
      <c r="B67" s="59"/>
      <c r="C67" s="59"/>
      <c r="D67" s="59"/>
      <c r="E67" s="59"/>
      <c r="F67" s="59"/>
      <c r="G67" s="59"/>
      <c r="H67" s="59"/>
      <c r="I67" s="59"/>
      <c r="J67" s="59"/>
      <c r="K67" s="60"/>
    </row>
    <row r="68" spans="1:11" ht="45" customHeight="1" x14ac:dyDescent="0.2">
      <c r="A68" s="38"/>
      <c r="B68" s="39" t="s">
        <v>44</v>
      </c>
      <c r="C68" s="39" t="s">
        <v>45</v>
      </c>
      <c r="D68" s="39" t="s">
        <v>46</v>
      </c>
      <c r="E68" s="39" t="s">
        <v>47</v>
      </c>
      <c r="F68" s="39" t="s">
        <v>48</v>
      </c>
      <c r="G68" s="39" t="s">
        <v>56</v>
      </c>
      <c r="H68" s="39" t="s">
        <v>49</v>
      </c>
      <c r="I68" s="39" t="s">
        <v>50</v>
      </c>
      <c r="J68" s="39" t="s">
        <v>51</v>
      </c>
      <c r="K68" s="40" t="s">
        <v>57</v>
      </c>
    </row>
    <row r="69" spans="1:11" ht="45" customHeight="1" x14ac:dyDescent="0.2">
      <c r="A69" s="41" t="s">
        <v>59</v>
      </c>
      <c r="B69" s="44"/>
      <c r="C69" s="44"/>
      <c r="D69" s="44"/>
      <c r="E69" s="44"/>
      <c r="F69" s="44"/>
      <c r="G69" s="44"/>
      <c r="H69" s="44"/>
      <c r="I69" s="44"/>
      <c r="J69" s="44"/>
      <c r="K69" s="45">
        <f t="shared" ref="K69:K72" si="6">+J69+I69+H69+G69+F69+E69+D69+C69+B69</f>
        <v>0</v>
      </c>
    </row>
    <row r="70" spans="1:11" ht="45" customHeight="1" x14ac:dyDescent="0.2">
      <c r="A70" s="41" t="s">
        <v>78</v>
      </c>
      <c r="B70" s="44"/>
      <c r="C70" s="44"/>
      <c r="D70" s="44"/>
      <c r="E70" s="44"/>
      <c r="F70" s="44"/>
      <c r="G70" s="44"/>
      <c r="H70" s="44"/>
      <c r="I70" s="44"/>
      <c r="J70" s="44"/>
      <c r="K70" s="45">
        <f t="shared" si="6"/>
        <v>0</v>
      </c>
    </row>
    <row r="71" spans="1:11" ht="20.25" customHeight="1" x14ac:dyDescent="0.2">
      <c r="A71" s="67" t="s">
        <v>90</v>
      </c>
      <c r="B71" s="68"/>
      <c r="C71" s="68"/>
      <c r="D71" s="68"/>
      <c r="E71" s="68"/>
      <c r="F71" s="68"/>
      <c r="G71" s="68"/>
      <c r="H71" s="68"/>
      <c r="I71" s="68"/>
      <c r="J71" s="68"/>
      <c r="K71" s="69"/>
    </row>
    <row r="72" spans="1:11" ht="45" customHeight="1" x14ac:dyDescent="0.2">
      <c r="A72" s="41" t="s">
        <v>60</v>
      </c>
      <c r="B72" s="44"/>
      <c r="C72" s="44"/>
      <c r="D72" s="44"/>
      <c r="E72" s="44"/>
      <c r="F72" s="44"/>
      <c r="G72" s="44"/>
      <c r="H72" s="44"/>
      <c r="I72" s="44"/>
      <c r="J72" s="44"/>
      <c r="K72" s="45">
        <f t="shared" si="6"/>
        <v>0</v>
      </c>
    </row>
    <row r="73" spans="1:11" ht="45" customHeight="1" x14ac:dyDescent="0.2">
      <c r="A73" s="41" t="s">
        <v>61</v>
      </c>
      <c r="B73" s="45">
        <f>+B72+B70+B69</f>
        <v>0</v>
      </c>
      <c r="C73" s="45">
        <f t="shared" ref="C73:J73" si="7">+C72+C70+C69</f>
        <v>0</v>
      </c>
      <c r="D73" s="45">
        <f t="shared" si="7"/>
        <v>0</v>
      </c>
      <c r="E73" s="45">
        <f t="shared" si="7"/>
        <v>0</v>
      </c>
      <c r="F73" s="45">
        <f t="shared" si="7"/>
        <v>0</v>
      </c>
      <c r="G73" s="45">
        <f t="shared" si="7"/>
        <v>0</v>
      </c>
      <c r="H73" s="45">
        <f t="shared" si="7"/>
        <v>0</v>
      </c>
      <c r="I73" s="45">
        <f t="shared" si="7"/>
        <v>0</v>
      </c>
      <c r="J73" s="45">
        <f t="shared" si="7"/>
        <v>0</v>
      </c>
      <c r="K73" s="45">
        <f>+K72+K70+K69</f>
        <v>0</v>
      </c>
    </row>
    <row r="74" spans="1:11" ht="19.5" x14ac:dyDescent="0.25">
      <c r="A74" s="32"/>
      <c r="B74" s="61"/>
      <c r="C74" s="62"/>
      <c r="D74" s="62"/>
      <c r="E74" s="62"/>
      <c r="F74" s="62"/>
      <c r="G74" s="62"/>
      <c r="H74" s="63"/>
      <c r="I74" s="33"/>
      <c r="J74" s="34"/>
      <c r="K74" s="35"/>
    </row>
  </sheetData>
  <sheetProtection algorithmName="SHA-512" hashValue="tKF+HPAengEwUTIDd3FocQGFvMV0cZ8zDz9TI3daMnUcfGAaRa+11LNnDbgbnGJ6wXypggBkXCohxQVQ5WnaMQ==" saltValue="lhTw2PE29HEnl4tJnuaf9g==" spinCount="100000" sheet="1" objects="1" scenarios="1"/>
  <mergeCells count="63">
    <mergeCell ref="C52:H52"/>
    <mergeCell ref="C47:H47"/>
    <mergeCell ref="C48:H48"/>
    <mergeCell ref="C49:H49"/>
    <mergeCell ref="A39:K39"/>
    <mergeCell ref="A19:K19"/>
    <mergeCell ref="E3:G3"/>
    <mergeCell ref="A7:K7"/>
    <mergeCell ref="A37:J37"/>
    <mergeCell ref="B36:H36"/>
    <mergeCell ref="C29:H29"/>
    <mergeCell ref="C28:H28"/>
    <mergeCell ref="C27:H27"/>
    <mergeCell ref="A1:K1"/>
    <mergeCell ref="A9:H9"/>
    <mergeCell ref="A11:H11"/>
    <mergeCell ref="C24:H24"/>
    <mergeCell ref="C26:H26"/>
    <mergeCell ref="C25:H25"/>
    <mergeCell ref="A12:H12"/>
    <mergeCell ref="A16:H16"/>
    <mergeCell ref="A10:H10"/>
    <mergeCell ref="C20:H20"/>
    <mergeCell ref="C21:H21"/>
    <mergeCell ref="C22:H22"/>
    <mergeCell ref="C23:H23"/>
    <mergeCell ref="C40:H40"/>
    <mergeCell ref="C41:H41"/>
    <mergeCell ref="A50:J50"/>
    <mergeCell ref="A51:K51"/>
    <mergeCell ref="A8:H8"/>
    <mergeCell ref="A17:H17"/>
    <mergeCell ref="B33:H33"/>
    <mergeCell ref="B34:H34"/>
    <mergeCell ref="B35:H35"/>
    <mergeCell ref="C30:H30"/>
    <mergeCell ref="C31:H31"/>
    <mergeCell ref="B32:H32"/>
    <mergeCell ref="A13:H13"/>
    <mergeCell ref="A14:H14"/>
    <mergeCell ref="A15:H15"/>
    <mergeCell ref="A18:J18"/>
    <mergeCell ref="C46:H46"/>
    <mergeCell ref="C42:H42"/>
    <mergeCell ref="C43:H43"/>
    <mergeCell ref="C44:H44"/>
    <mergeCell ref="C45:H45"/>
    <mergeCell ref="C54:H54"/>
    <mergeCell ref="C55:H55"/>
    <mergeCell ref="C56:H56"/>
    <mergeCell ref="C53:H53"/>
    <mergeCell ref="C57:H57"/>
    <mergeCell ref="C58:H58"/>
    <mergeCell ref="A59:J59"/>
    <mergeCell ref="A65:J65"/>
    <mergeCell ref="A67:K67"/>
    <mergeCell ref="B74:H74"/>
    <mergeCell ref="C62:H62"/>
    <mergeCell ref="C63:H63"/>
    <mergeCell ref="A71:K71"/>
    <mergeCell ref="A64:J64"/>
    <mergeCell ref="A60:K60"/>
    <mergeCell ref="C61:H61"/>
  </mergeCells>
  <pageMargins left="0.2" right="0.2" top="0.25" bottom="0.25" header="0.3" footer="0.3"/>
  <pageSetup scale="94" fitToHeight="0" orientation="portrait" r:id="rId1"/>
  <rowBreaks count="2" manualBreakCount="2">
    <brk id="37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 HOUSE ITEMS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Henninger</dc:creator>
  <cp:lastModifiedBy>Tina Bailey</cp:lastModifiedBy>
  <cp:lastPrinted>2016-03-03T21:08:25Z</cp:lastPrinted>
  <dcterms:created xsi:type="dcterms:W3CDTF">2009-04-09T15:26:16Z</dcterms:created>
  <dcterms:modified xsi:type="dcterms:W3CDTF">2020-09-08T16:03:08Z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