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Y27" i="2" l="1"/>
  <c r="X17" i="2" l="1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6" i="2" l="1"/>
  <c r="Y13" i="2"/>
  <c r="Y12" i="2"/>
  <c r="Y17" i="2"/>
  <c r="X26" i="2"/>
  <c r="X25" i="2"/>
  <c r="X15" i="2" l="1"/>
  <c r="U15" i="2"/>
  <c r="R15" i="2"/>
  <c r="O15" i="2"/>
  <c r="L15" i="2"/>
  <c r="I15" i="2"/>
  <c r="F15" i="2"/>
  <c r="X14" i="2"/>
  <c r="U14" i="2"/>
  <c r="R14" i="2"/>
  <c r="O14" i="2"/>
  <c r="L14" i="2"/>
  <c r="I14" i="2"/>
  <c r="F14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Y25" i="2" l="1"/>
  <c r="Y21" i="2"/>
  <c r="Y15" i="2"/>
  <c r="Y14" i="2"/>
  <c r="Y18" i="2"/>
  <c r="Y22" i="2"/>
  <c r="Y26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<sst xmlns="http://schemas.openxmlformats.org/spreadsheetml/2006/main" count="104" uniqueCount="34">
  <si>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</si>
  <si>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</si>
  <si>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</si>
  <si>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</si>
  <si>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</si>
  <si>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</si>
  <si>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</si>
  <si>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</si>
  <si>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</si>
  <si>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</si>
  <si>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</si>
  <si>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</si>
  <si>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</si>
  <si>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GLENRIDGE-S0009</t>
  </si>
  <si>
    <t>COT940MF/126</t>
  </si>
  <si>
    <t>COT940MF/128</t>
  </si>
  <si>
    <t>BLK LEOPARD</t>
  </si>
  <si>
    <t>BLACK DAISIES</t>
  </si>
  <si>
    <t>COT-940MF</t>
  </si>
  <si>
    <t>COT940/#1ROYAL</t>
  </si>
  <si>
    <t>ROYAL SHINY</t>
  </si>
  <si>
    <t>COT940/#2TEAL</t>
  </si>
  <si>
    <t>TEAL SHINY</t>
  </si>
  <si>
    <t>COT940/#3GREEN</t>
  </si>
  <si>
    <t>GREEN SHINY</t>
  </si>
  <si>
    <t>PURPLE SHINY</t>
  </si>
  <si>
    <t>COT940MF/139</t>
  </si>
  <si>
    <t>BLACK W/DAISY</t>
  </si>
  <si>
    <t>COT940MF/138</t>
  </si>
  <si>
    <t>COLORED HEARTS</t>
  </si>
  <si>
    <t>COT940MF/142</t>
  </si>
  <si>
    <t>TEAL BUTTERFLY</t>
  </si>
  <si>
    <t>COT940/#5PURPLE</t>
  </si>
  <si>
    <t>COT-980MF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</si>
</sst>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topLeftCell="B11" zoomScale="90" zoomScaleNormal="90" workbookViewId="0">
      <selection activeCell="Y28" sqref="Y28"/>
    </sheetView>
  </sheetViews>
  <sheetFormatPr defaultRowHeight="14.25" x14ac:dyDescent="0.2"/>
  <cols>
    <col min="1" max="1" width="1" style="1" hidden="1" customWidth="1"/>
    <col min="2" max="2" width="27.71093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2">
        <f>+X8+U8+R8+O8+L8+I8+F8</f>
        <v>26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3</v>
      </c>
      <c r="F9" s="18">
        <f>IF(D9&gt;E9,0,E9-D9)</f>
        <v>3</v>
      </c>
      <c r="G9" s="10"/>
      <c r="H9" s="17">
        <v>6</v>
      </c>
      <c r="I9" s="18">
        <f>IF(G9&gt;H9,0,H9-G9)</f>
        <v>6</v>
      </c>
      <c r="J9" s="10"/>
      <c r="K9" s="17">
        <v>9</v>
      </c>
      <c r="L9" s="18">
        <f>IF(J9&gt;K9,0,K9-J9)</f>
        <v>9</v>
      </c>
      <c r="M9" s="10"/>
      <c r="N9" s="17">
        <v>9</v>
      </c>
      <c r="O9" s="18">
        <f>IF(M9&gt;N9,0,N9-M9)</f>
        <v>9</v>
      </c>
      <c r="P9" s="10"/>
      <c r="Q9" s="17">
        <v>6</v>
      </c>
      <c r="R9" s="18">
        <f>IF(P9&gt;Q9,0,Q9-P9)</f>
        <v>6</v>
      </c>
      <c r="S9" s="10"/>
      <c r="T9" s="17">
        <v>3</v>
      </c>
      <c r="U9" s="18">
        <f>IF(S9&gt;T9,0,T9-S9)</f>
        <v>3</v>
      </c>
      <c r="V9" s="10"/>
      <c r="W9" s="17">
        <v>2</v>
      </c>
      <c r="X9" s="18">
        <f>IF(V9&gt;W9,0,W9-V9)</f>
        <v>2</v>
      </c>
      <c r="Y9" s="42">
        <f t="shared" ref="Y9:Y11" si="0">+X9+U9+R9+O9+L9+I9+F9</f>
        <v>38</v>
      </c>
    </row>
    <row r="10" spans="1:25" ht="39.950000000000003" customHeight="1" x14ac:dyDescent="0.3">
      <c r="A10" s="40"/>
      <c r="B10" s="33" t="s">
        <v>19</v>
      </c>
      <c r="C10" s="33" t="s">
        <v>20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3</v>
      </c>
      <c r="U10" s="18">
        <f t="shared" ref="U10:U11" si="6">IF(S10&gt;T10,0,T10-S10)</f>
        <v>3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16</v>
      </c>
    </row>
    <row r="11" spans="1:25" ht="39.950000000000003" customHeight="1" x14ac:dyDescent="0.3">
      <c r="A11" s="40"/>
      <c r="B11" s="33" t="s">
        <v>21</v>
      </c>
      <c r="C11" s="33" t="s">
        <v>22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3</v>
      </c>
      <c r="U11" s="18">
        <f t="shared" si="6"/>
        <v>3</v>
      </c>
      <c r="V11" s="10"/>
      <c r="W11" s="17">
        <v>2</v>
      </c>
      <c r="X11" s="18">
        <f t="shared" si="7"/>
        <v>2</v>
      </c>
      <c r="Y11" s="42">
        <f t="shared" si="0"/>
        <v>16</v>
      </c>
    </row>
    <row r="12" spans="1:25" ht="39.950000000000003" customHeight="1" x14ac:dyDescent="0.3">
      <c r="A12" s="40"/>
      <c r="B12" s="33" t="s">
        <v>23</v>
      </c>
      <c r="C12" s="33" t="s">
        <v>24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3</v>
      </c>
      <c r="U12" s="18">
        <f t="shared" ref="U12:U13" si="13">IF(S12&gt;T12,0,T12-S12)</f>
        <v>3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16</v>
      </c>
    </row>
    <row r="13" spans="1:25" ht="39.950000000000003" customHeight="1" x14ac:dyDescent="0.3">
      <c r="A13" s="40"/>
      <c r="B13" s="33" t="s">
        <v>32</v>
      </c>
      <c r="C13" s="33" t="s">
        <v>25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3</v>
      </c>
      <c r="U13" s="18">
        <f t="shared" si="13"/>
        <v>3</v>
      </c>
      <c r="V13" s="10"/>
      <c r="W13" s="17">
        <v>2</v>
      </c>
      <c r="X13" s="18">
        <f t="shared" si="14"/>
        <v>2</v>
      </c>
      <c r="Y13" s="42">
        <f t="shared" si="15"/>
        <v>16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3</v>
      </c>
      <c r="U14" s="18">
        <f t="shared" ref="U14:U15" si="21">IF(S14&gt;T14,0,T14-S14)</f>
        <v>3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16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3</v>
      </c>
      <c r="U15" s="18">
        <f t="shared" si="21"/>
        <v>3</v>
      </c>
      <c r="V15" s="10"/>
      <c r="W15" s="17">
        <v>2</v>
      </c>
      <c r="X15" s="18">
        <f t="shared" si="22"/>
        <v>2</v>
      </c>
      <c r="Y15" s="42">
        <f t="shared" ref="Y15:Y18" si="23">+X15+U15+R15+O15+L15+I15+F15</f>
        <v>16</v>
      </c>
    </row>
    <row r="16" spans="1:25" ht="39.950000000000003" customHeight="1" x14ac:dyDescent="0.3">
      <c r="A16" s="40"/>
      <c r="B16" s="33" t="s">
        <v>28</v>
      </c>
      <c r="C16" s="33" t="s">
        <v>27</v>
      </c>
      <c r="D16" s="10"/>
      <c r="E16" s="17">
        <v>1</v>
      </c>
      <c r="F16" s="18">
        <f t="shared" ref="F16:F17" si="24">IF(D16&gt;E16,0,E16-D16)</f>
        <v>1</v>
      </c>
      <c r="G16" s="10"/>
      <c r="H16" s="17">
        <v>2</v>
      </c>
      <c r="I16" s="18">
        <f t="shared" ref="I16:I17" si="25">IF(G16&gt;H16,0,H16-G16)</f>
        <v>2</v>
      </c>
      <c r="J16" s="10"/>
      <c r="K16" s="17">
        <v>2</v>
      </c>
      <c r="L16" s="18">
        <f t="shared" ref="L16:L17" si="26">IF(J16&gt;K16,0,K16-J16)</f>
        <v>2</v>
      </c>
      <c r="M16" s="10"/>
      <c r="N16" s="17">
        <v>3</v>
      </c>
      <c r="O16" s="18">
        <f t="shared" ref="O16:O17" si="27">IF(M16&gt;N16,0,N16-M16)</f>
        <v>3</v>
      </c>
      <c r="P16" s="10"/>
      <c r="Q16" s="17">
        <v>3</v>
      </c>
      <c r="R16" s="18">
        <f t="shared" ref="R16:R17" si="28">IF(P16&gt;Q16,0,Q16-P16)</f>
        <v>3</v>
      </c>
      <c r="S16" s="10"/>
      <c r="T16" s="17">
        <v>3</v>
      </c>
      <c r="U16" s="18">
        <f t="shared" ref="U16:U17" si="29">IF(S16&gt;T16,0,T16-S16)</f>
        <v>3</v>
      </c>
      <c r="V16" s="10"/>
      <c r="W16" s="17">
        <v>2</v>
      </c>
      <c r="X16" s="18">
        <f t="shared" ref="X16:X17" si="30">IF(V16&gt;W16,0,W16-V16)</f>
        <v>2</v>
      </c>
      <c r="Y16" s="42">
        <f t="shared" ref="Y16:Y17" si="31">+X16+U16+R16+O16+L16+I16+F16</f>
        <v>16</v>
      </c>
    </row>
    <row r="17" spans="1:25" ht="39.950000000000003" customHeight="1" x14ac:dyDescent="0.3">
      <c r="A17" s="40"/>
      <c r="B17" s="33" t="s">
        <v>26</v>
      </c>
      <c r="C17" s="33" t="s">
        <v>29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3</v>
      </c>
      <c r="U17" s="18">
        <f t="shared" si="29"/>
        <v>3</v>
      </c>
      <c r="V17" s="10"/>
      <c r="W17" s="17">
        <v>2</v>
      </c>
      <c r="X17" s="18">
        <f t="shared" si="30"/>
        <v>2</v>
      </c>
      <c r="Y17" s="42">
        <f t="shared" si="31"/>
        <v>16</v>
      </c>
    </row>
    <row r="18" spans="1:25" ht="39.950000000000003" customHeight="1" x14ac:dyDescent="0.3">
      <c r="A18" s="40"/>
      <c r="B18" s="33" t="s">
        <v>30</v>
      </c>
      <c r="C18" s="33" t="s">
        <v>31</v>
      </c>
      <c r="D18" s="10"/>
      <c r="E18" s="17">
        <v>1</v>
      </c>
      <c r="F18" s="18">
        <f t="shared" ref="F18" si="32">IF(D18&gt;E18,0,E18-D18)</f>
        <v>1</v>
      </c>
      <c r="G18" s="10"/>
      <c r="H18" s="17">
        <v>2</v>
      </c>
      <c r="I18" s="18">
        <f t="shared" ref="I18" si="33">IF(G18&gt;H18,0,H18-G18)</f>
        <v>2</v>
      </c>
      <c r="J18" s="10"/>
      <c r="K18" s="17">
        <v>2</v>
      </c>
      <c r="L18" s="18">
        <f t="shared" ref="L18" si="34">IF(J18&gt;K18,0,K18-J18)</f>
        <v>2</v>
      </c>
      <c r="M18" s="10"/>
      <c r="N18" s="17">
        <v>3</v>
      </c>
      <c r="O18" s="18">
        <f t="shared" ref="O18" si="35">IF(M18&gt;N18,0,N18-M18)</f>
        <v>3</v>
      </c>
      <c r="P18" s="10"/>
      <c r="Q18" s="17">
        <v>3</v>
      </c>
      <c r="R18" s="18">
        <f t="shared" ref="R18" si="36">IF(P18&gt;Q18,0,Q18-P18)</f>
        <v>3</v>
      </c>
      <c r="S18" s="10"/>
      <c r="T18" s="17">
        <v>3</v>
      </c>
      <c r="U18" s="18">
        <f t="shared" ref="U18" si="37">IF(S18&gt;T18,0,T18-S18)</f>
        <v>3</v>
      </c>
      <c r="V18" s="10"/>
      <c r="W18" s="17">
        <v>2</v>
      </c>
      <c r="X18" s="18">
        <f t="shared" ref="X18" si="38">IF(V18&gt;W18,0,W18-V18)</f>
        <v>2</v>
      </c>
      <c r="Y18" s="42">
        <f t="shared" si="23"/>
        <v>16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/>
      <c r="W22" s="29"/>
      <c r="X22" s="30"/>
      <c r="Y22" s="42">
        <f>+X22+U22+R22+O22+L22+I22+F22</f>
        <v>24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33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9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33</v>
      </c>
      <c r="C26" s="46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si="39"/>
        <v>2</v>
      </c>
      <c r="Y26" s="42">
        <f>+X26+U26+R26+O26+L26+I26+F26</f>
        <v>26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283</v>
      </c>
    </row>
  </sheetData>
  <sheetProtection algorithmName="SHA-512" hashValue="Sc6nAIuJCfP0QdT66CMnpeaENWrIYPsOA//pQYl0kdMoZAIfu8IZ0rWJfhqp8KlGacHC7QKb50ezdVqvz6o0cQ==" saltValue="nrfj5dR4iLD2zrnY4PjXSg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