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kohomeoffice\nurse_orders\workwear ordere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1" l="1"/>
  <c r="F13" i="1" l="1"/>
  <c r="F12" i="1"/>
  <c r="F11" i="1"/>
  <c r="F10" i="1"/>
  <c r="F19" i="1"/>
  <c r="F18" i="1"/>
  <c r="F17" i="1"/>
  <c r="F16" i="1"/>
  <c r="AD19" i="1"/>
  <c r="AA19" i="1"/>
  <c r="X19" i="1"/>
  <c r="U19" i="1"/>
  <c r="R19" i="1"/>
  <c r="O19" i="1"/>
  <c r="L19" i="1"/>
  <c r="I19" i="1"/>
  <c r="AD18" i="1"/>
  <c r="AA18" i="1"/>
  <c r="X18" i="1"/>
  <c r="U18" i="1"/>
  <c r="R18" i="1"/>
  <c r="O18" i="1"/>
  <c r="L18" i="1"/>
  <c r="I18" i="1"/>
  <c r="AD17" i="1"/>
  <c r="AA17" i="1"/>
  <c r="X17" i="1"/>
  <c r="U17" i="1"/>
  <c r="R17" i="1"/>
  <c r="O17" i="1"/>
  <c r="L17" i="1"/>
  <c r="I17" i="1"/>
  <c r="AD16" i="1"/>
  <c r="AA16" i="1"/>
  <c r="X16" i="1"/>
  <c r="U16" i="1"/>
  <c r="R16" i="1"/>
  <c r="O16" i="1"/>
  <c r="L16" i="1"/>
  <c r="I16" i="1"/>
  <c r="AE16" i="1" l="1"/>
  <c r="AE17" i="1"/>
  <c r="AE19" i="1"/>
  <c r="AE18" i="1"/>
  <c r="AD23" i="1"/>
  <c r="AA23" i="1"/>
  <c r="X23" i="1"/>
  <c r="U23" i="1"/>
  <c r="R23" i="1"/>
  <c r="O23" i="1"/>
  <c r="L23" i="1"/>
  <c r="I23" i="1"/>
  <c r="AD22" i="1"/>
  <c r="AA22" i="1"/>
  <c r="X22" i="1"/>
  <c r="U22" i="1"/>
  <c r="R22" i="1"/>
  <c r="O22" i="1"/>
  <c r="L22" i="1"/>
  <c r="I22" i="1"/>
  <c r="AD13" i="1"/>
  <c r="AA13" i="1"/>
  <c r="X13" i="1"/>
  <c r="U13" i="1"/>
  <c r="R13" i="1"/>
  <c r="O13" i="1"/>
  <c r="L13" i="1"/>
  <c r="I13" i="1"/>
  <c r="AD12" i="1"/>
  <c r="AA12" i="1"/>
  <c r="X12" i="1"/>
  <c r="U12" i="1"/>
  <c r="R12" i="1"/>
  <c r="O12" i="1"/>
  <c r="L12" i="1"/>
  <c r="I12" i="1"/>
  <c r="AD11" i="1"/>
  <c r="AA11" i="1"/>
  <c r="X11" i="1"/>
  <c r="U11" i="1"/>
  <c r="R11" i="1"/>
  <c r="O11" i="1"/>
  <c r="L11" i="1"/>
  <c r="I11" i="1"/>
  <c r="AD10" i="1"/>
  <c r="AA10" i="1"/>
  <c r="X10" i="1"/>
  <c r="U10" i="1"/>
  <c r="R10" i="1"/>
  <c r="O10" i="1"/>
  <c r="L10" i="1"/>
  <c r="I10" i="1"/>
  <c r="B4" i="1"/>
  <c r="B6" i="1" s="1"/>
  <c r="AE10" i="1" l="1"/>
  <c r="AE11" i="1"/>
  <c r="AE12" i="1"/>
  <c r="AE13" i="1"/>
  <c r="AE22" i="1"/>
  <c r="AE23" i="1"/>
</calcChain>
</file>

<file path=xl/sharedStrings.xml><?xml version="1.0" encoding="utf-8"?>
<sst xmlns="http://schemas.openxmlformats.org/spreadsheetml/2006/main" count="160" uniqueCount="39">
  <si>
    <t xml:space="preserve">STORE:  </t>
  </si>
  <si>
    <t>SCRUB PRO UNIFORMS</t>
  </si>
  <si>
    <t xml:space="preserve">ADDRESS:   </t>
  </si>
  <si>
    <r>
      <rPr>
        <sz val="6"/>
        <color indexed="8"/>
        <rFont val="Verdana"/>
        <family val="2"/>
      </rPr>
      <t xml:space="preserve">CITY, STATE, ZIP: </t>
    </r>
    <r>
      <rPr>
        <sz val="8"/>
        <color indexed="8"/>
        <rFont val="Verdana"/>
        <family val="2"/>
      </rPr>
      <t xml:space="preserve"> </t>
    </r>
  </si>
  <si>
    <t>START SHIP DATE:   A/O</t>
  </si>
  <si>
    <t>XS</t>
  </si>
  <si>
    <t>S</t>
  </si>
  <si>
    <t>M</t>
  </si>
  <si>
    <t>L</t>
  </si>
  <si>
    <t>XL</t>
  </si>
  <si>
    <t>2XL</t>
  </si>
  <si>
    <t>3X</t>
  </si>
  <si>
    <t>4X</t>
  </si>
  <si>
    <t>5X</t>
  </si>
  <si>
    <t>TOTAL UNITS ORDERED</t>
  </si>
  <si>
    <t>On Hand</t>
  </si>
  <si>
    <t>Target</t>
  </si>
  <si>
    <t>Order</t>
  </si>
  <si>
    <t>STYLE</t>
  </si>
  <si>
    <t>COLOR</t>
  </si>
  <si>
    <t>TOTAL PCS:</t>
  </si>
  <si>
    <t>#25</t>
  </si>
  <si>
    <t>2893 GRAYS FERRY AVE., UNIT H</t>
  </si>
  <si>
    <t>PHILADELPHIA, PA 19146</t>
  </si>
  <si>
    <t>25STR</t>
  </si>
  <si>
    <t>WW620</t>
  </si>
  <si>
    <t>HUNTER</t>
  </si>
  <si>
    <t>HUN</t>
  </si>
  <si>
    <t>WW120</t>
  </si>
  <si>
    <t>WW120P</t>
  </si>
  <si>
    <t>WW120T</t>
  </si>
  <si>
    <t>LADIES REVOLUTION</t>
  </si>
  <si>
    <t>MEN'S REVOLUTION</t>
  </si>
  <si>
    <t>WW690</t>
  </si>
  <si>
    <t>WINE</t>
  </si>
  <si>
    <t>WIN</t>
  </si>
  <si>
    <t>WW140</t>
  </si>
  <si>
    <t>KHAKI</t>
  </si>
  <si>
    <t>KAK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</si>
</sst>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6"/>
      <color indexed="8"/>
      <name val="Verdana"/>
      <family val="2"/>
    </font>
    <font>
      <sz val="8"/>
      <color indexed="8"/>
      <name val="Verdana"/>
      <family val="2"/>
    </font>
    <font>
      <sz val="11"/>
      <name val="Verdana"/>
      <family val="2"/>
    </font>
    <font>
      <b/>
      <sz val="12"/>
      <color theme="0"/>
      <name val="Verdana"/>
      <family val="2"/>
    </font>
    <font>
      <sz val="8"/>
      <color theme="1"/>
      <name val="Calibri"/>
      <family val="2"/>
      <scheme val="minor"/>
    </font>
    <font>
      <sz val="14"/>
      <color rgb="FFC0000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9"/>
      <color rgb="FFC00000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B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Continuous"/>
    </xf>
    <xf numFmtId="0" fontId="0" fillId="2" borderId="5" xfId="0" applyFill="1" applyBorder="1" applyAlignment="1" applyProtection="1">
      <alignment horizontal="centerContinuous"/>
    </xf>
    <xf numFmtId="0" fontId="0" fillId="2" borderId="5" xfId="0" applyFill="1" applyBorder="1" applyAlignment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5" fillId="0" borderId="10" xfId="0" applyFont="1" applyBorder="1" applyAlignment="1">
      <alignment horizontal="centerContinuous" wrapText="1"/>
    </xf>
    <xf numFmtId="0" fontId="5" fillId="0" borderId="8" xfId="0" applyFont="1" applyBorder="1" applyAlignment="1" applyProtection="1">
      <alignment horizontal="centerContinuous" wrapText="1"/>
    </xf>
    <xf numFmtId="0" fontId="2" fillId="0" borderId="8" xfId="0" applyFont="1" applyFill="1" applyBorder="1" applyAlignment="1" applyProtection="1">
      <alignment horizontal="centerContinuous" wrapText="1"/>
    </xf>
    <xf numFmtId="0" fontId="2" fillId="0" borderId="8" xfId="0" applyFont="1" applyBorder="1" applyAlignment="1">
      <alignment horizontal="centerContinuous" wrapText="1"/>
    </xf>
    <xf numFmtId="0" fontId="2" fillId="0" borderId="8" xfId="0" applyFont="1" applyBorder="1" applyAlignment="1" applyProtection="1">
      <alignment horizontal="centerContinuous" wrapText="1"/>
    </xf>
    <xf numFmtId="0" fontId="2" fillId="0" borderId="11" xfId="0" applyFont="1" applyBorder="1" applyAlignment="1" applyProtection="1">
      <alignment horizontal="centerContinuous" wrapText="1"/>
    </xf>
    <xf numFmtId="0" fontId="3" fillId="3" borderId="12" xfId="0" applyFont="1" applyFill="1" applyBorder="1" applyAlignment="1" applyProtection="1"/>
    <xf numFmtId="0" fontId="3" fillId="3" borderId="14" xfId="0" applyFont="1" applyFill="1" applyBorder="1" applyAlignment="1" applyProtection="1"/>
    <xf numFmtId="0" fontId="7" fillId="3" borderId="15" xfId="0" applyFont="1" applyFill="1" applyBorder="1"/>
    <xf numFmtId="0" fontId="7" fillId="3" borderId="13" xfId="0" applyFont="1" applyFill="1" applyBorder="1" applyProtection="1"/>
    <xf numFmtId="0" fontId="8" fillId="3" borderId="13" xfId="0" applyFont="1" applyFill="1" applyBorder="1" applyAlignment="1"/>
    <xf numFmtId="0" fontId="8" fillId="3" borderId="13" xfId="0" applyFont="1" applyFill="1" applyBorder="1" applyAlignment="1" applyProtection="1"/>
    <xf numFmtId="0" fontId="3" fillId="3" borderId="13" xfId="0" applyFont="1" applyFill="1" applyBorder="1" applyAlignment="1" applyProtection="1"/>
    <xf numFmtId="0" fontId="9" fillId="3" borderId="13" xfId="0" applyFont="1" applyFill="1" applyBorder="1" applyAlignment="1"/>
    <xf numFmtId="0" fontId="10" fillId="3" borderId="13" xfId="0" applyFont="1" applyFill="1" applyBorder="1" applyAlignment="1" applyProtection="1"/>
    <xf numFmtId="0" fontId="3" fillId="3" borderId="13" xfId="0" applyFont="1" applyFill="1" applyBorder="1" applyAlignment="1"/>
    <xf numFmtId="0" fontId="3" fillId="3" borderId="16" xfId="0" applyFont="1" applyFill="1" applyBorder="1" applyAlignment="1" applyProtection="1"/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0" fontId="3" fillId="0" borderId="14" xfId="0" applyFont="1" applyFill="1" applyBorder="1" applyAlignment="1" applyProtection="1"/>
    <xf numFmtId="0" fontId="7" fillId="3" borderId="15" xfId="0" applyFont="1" applyFill="1" applyBorder="1" applyProtection="1"/>
    <xf numFmtId="0" fontId="11" fillId="3" borderId="12" xfId="0" applyFont="1" applyFill="1" applyBorder="1" applyAlignment="1" applyProtection="1"/>
    <xf numFmtId="0" fontId="6" fillId="3" borderId="14" xfId="0" applyFont="1" applyFill="1" applyBorder="1" applyAlignment="1" applyProtection="1"/>
    <xf numFmtId="0" fontId="3" fillId="0" borderId="17" xfId="0" applyFont="1" applyFill="1" applyBorder="1" applyAlignment="1" applyProtection="1"/>
    <xf numFmtId="0" fontId="3" fillId="0" borderId="18" xfId="0" applyFont="1" applyFill="1" applyBorder="1" applyAlignment="1" applyProtection="1"/>
    <xf numFmtId="0" fontId="3" fillId="0" borderId="15" xfId="0" applyFont="1" applyFill="1" applyBorder="1" applyAlignment="1" applyProtection="1"/>
    <xf numFmtId="0" fontId="3" fillId="0" borderId="8" xfId="0" applyFont="1" applyFill="1" applyBorder="1" applyAlignment="1"/>
    <xf numFmtId="0" fontId="3" fillId="0" borderId="8" xfId="0" applyFont="1" applyFill="1" applyBorder="1" applyAlignment="1" applyProtection="1"/>
    <xf numFmtId="0" fontId="14" fillId="0" borderId="18" xfId="0" applyFont="1" applyFill="1" applyBorder="1" applyAlignment="1"/>
    <xf numFmtId="0" fontId="14" fillId="0" borderId="8" xfId="0" applyFont="1" applyFill="1" applyBorder="1" applyAlignment="1" applyProtection="1"/>
    <xf numFmtId="0" fontId="14" fillId="0" borderId="8" xfId="0" applyFont="1" applyFill="1" applyBorder="1" applyAlignment="1"/>
    <xf numFmtId="0" fontId="3" fillId="0" borderId="14" xfId="0" applyFont="1" applyFill="1" applyBorder="1" applyAlignment="1"/>
    <xf numFmtId="0" fontId="3" fillId="0" borderId="11" xfId="0" applyFont="1" applyFill="1" applyBorder="1" applyAlignment="1" applyProtection="1"/>
    <xf numFmtId="0" fontId="8" fillId="4" borderId="19" xfId="0" applyFont="1" applyFill="1" applyBorder="1" applyAlignment="1">
      <alignment horizontal="centerContinuous"/>
    </xf>
    <xf numFmtId="0" fontId="8" fillId="4" borderId="20" xfId="0" applyFont="1" applyFill="1" applyBorder="1" applyAlignment="1" applyProtection="1">
      <alignment horizontal="centerContinuous"/>
    </xf>
    <xf numFmtId="0" fontId="15" fillId="4" borderId="21" xfId="0" applyFont="1" applyFill="1" applyBorder="1" applyAlignment="1" applyProtection="1">
      <alignment horizontal="centerContinuous"/>
    </xf>
    <xf numFmtId="0" fontId="8" fillId="4" borderId="21" xfId="0" applyFont="1" applyFill="1" applyBorder="1" applyAlignment="1" applyProtection="1">
      <alignment horizontal="centerContinuous"/>
    </xf>
    <xf numFmtId="0" fontId="4" fillId="5" borderId="18" xfId="0" applyFont="1" applyFill="1" applyBorder="1" applyAlignment="1" applyProtection="1">
      <alignment horizontal="center"/>
      <protection locked="0"/>
    </xf>
    <xf numFmtId="0" fontId="17" fillId="5" borderId="18" xfId="0" applyFont="1" applyFill="1" applyBorder="1" applyAlignment="1" applyProtection="1">
      <alignment horizontal="center"/>
    </xf>
    <xf numFmtId="0" fontId="4" fillId="0" borderId="18" xfId="0" applyFont="1" applyFill="1" applyBorder="1" applyProtection="1"/>
    <xf numFmtId="0" fontId="4" fillId="0" borderId="24" xfId="0" applyFont="1" applyFill="1" applyBorder="1" applyAlignment="1" applyProtection="1">
      <alignment horizontal="center"/>
    </xf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2" borderId="27" xfId="0" applyFont="1" applyFill="1" applyBorder="1"/>
    <xf numFmtId="0" fontId="19" fillId="0" borderId="29" xfId="0" applyFont="1" applyBorder="1" applyAlignment="1" applyProtection="1">
      <alignment horizontal="center"/>
    </xf>
    <xf numFmtId="14" fontId="20" fillId="3" borderId="13" xfId="0" applyNumberFormat="1" applyFont="1" applyFill="1" applyBorder="1" applyAlignment="1" applyProtection="1">
      <alignment horizontal="left"/>
    </xf>
    <xf numFmtId="14" fontId="20" fillId="3" borderId="13" xfId="0" applyNumberFormat="1" applyFont="1" applyFill="1" applyBorder="1" applyAlignment="1" applyProtection="1"/>
    <xf numFmtId="0" fontId="11" fillId="0" borderId="18" xfId="0" applyFont="1" applyBorder="1" applyAlignment="1">
      <alignment horizontal="center"/>
    </xf>
    <xf numFmtId="0" fontId="22" fillId="0" borderId="18" xfId="0" applyFont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23" fillId="0" borderId="25" xfId="0" applyFont="1" applyFill="1" applyBorder="1" applyAlignment="1" applyProtection="1">
      <alignment horizontal="center" wrapText="1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18" fillId="2" borderId="28" xfId="0" applyFont="1" applyFill="1" applyBorder="1" applyAlignment="1" applyProtection="1">
      <alignment horizontal="right"/>
    </xf>
    <xf numFmtId="0" fontId="1" fillId="0" borderId="28" xfId="0" applyFont="1" applyBorder="1" applyAlignment="1">
      <alignment horizontal="right"/>
    </xf>
    <xf numFmtId="0" fontId="8" fillId="3" borderId="13" xfId="0" applyFont="1" applyFill="1" applyBorder="1" applyAlignment="1">
      <alignment horizontal="left"/>
    </xf>
    <xf numFmtId="0" fontId="23" fillId="0" borderId="18" xfId="0" applyFont="1" applyFill="1" applyBorder="1" applyAlignment="1" applyProtection="1">
      <alignment horizontal="center"/>
    </xf>
    <xf numFmtId="0" fontId="21" fillId="0" borderId="18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wrapText="1"/>
    </xf>
    <xf numFmtId="0" fontId="16" fillId="0" borderId="23" xfId="0" applyFont="1" applyBorder="1" applyAlignment="1">
      <alignment horizont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topLeftCell="A7" zoomScaleNormal="100" workbookViewId="0">
      <selection activeCell="AE25" sqref="AE25"/>
    </sheetView>
  </sheetViews>
  <sheetFormatPr defaultRowHeight="15" x14ac:dyDescent="0.25"/>
  <cols>
    <col min="1" max="1" width="13.28515625" customWidth="1"/>
    <col min="2" max="2" width="12.7109375" customWidth="1"/>
    <col min="4" max="30" width="7.85546875" customWidth="1"/>
    <col min="31" max="31" width="9.28515625" bestFit="1" customWidth="1"/>
  </cols>
  <sheetData>
    <row r="1" spans="1:31" ht="18.75" thickBot="1" x14ac:dyDescent="0.3">
      <c r="A1" s="1"/>
      <c r="B1" s="2"/>
      <c r="C1" s="2"/>
      <c r="D1" s="3"/>
      <c r="E1" s="4"/>
      <c r="F1" s="5"/>
      <c r="G1" s="3"/>
      <c r="H1" s="4"/>
      <c r="I1" s="5"/>
      <c r="J1" s="3"/>
      <c r="K1" s="4"/>
      <c r="L1" s="5"/>
      <c r="M1" s="3"/>
      <c r="N1" s="4"/>
      <c r="O1" s="5"/>
      <c r="P1" s="3"/>
      <c r="Q1" s="4"/>
      <c r="R1" s="5"/>
      <c r="S1" s="3"/>
      <c r="T1" s="4"/>
      <c r="U1" s="5"/>
      <c r="V1" s="3"/>
      <c r="W1" s="4"/>
      <c r="X1" s="5"/>
      <c r="Y1" s="3"/>
      <c r="Z1" s="4"/>
      <c r="AA1" s="5"/>
      <c r="AB1" s="4"/>
      <c r="AC1" s="4"/>
      <c r="AD1" s="5"/>
      <c r="AE1" s="6"/>
    </row>
    <row r="2" spans="1:31" ht="16.5" thickTop="1" thickBot="1" x14ac:dyDescent="0.3">
      <c r="A2" s="7"/>
      <c r="B2" s="8"/>
      <c r="C2" s="8"/>
      <c r="D2" s="9"/>
      <c r="E2" s="8"/>
      <c r="F2" s="8"/>
      <c r="G2" s="9"/>
      <c r="H2" s="8"/>
      <c r="I2" s="8"/>
      <c r="J2" s="9"/>
      <c r="K2" s="8"/>
      <c r="L2" s="8"/>
      <c r="M2" s="9"/>
      <c r="N2" s="8"/>
      <c r="O2" s="8"/>
      <c r="P2" s="9"/>
      <c r="Q2" s="8"/>
      <c r="R2" s="8"/>
      <c r="S2" s="9"/>
      <c r="T2" s="8"/>
      <c r="U2" s="8"/>
      <c r="V2" s="9"/>
      <c r="W2" s="8"/>
      <c r="X2" s="8"/>
      <c r="Y2" s="9"/>
      <c r="Z2" s="8"/>
      <c r="AA2" s="8"/>
      <c r="AB2" s="9"/>
      <c r="AC2" s="8"/>
      <c r="AD2" s="74"/>
      <c r="AE2" s="75"/>
    </row>
    <row r="3" spans="1:31" ht="15.75" thickTop="1" x14ac:dyDescent="0.25">
      <c r="A3" s="10"/>
      <c r="B3" s="11"/>
      <c r="C3" s="12"/>
      <c r="D3" s="13"/>
      <c r="E3" s="14"/>
      <c r="F3" s="15"/>
      <c r="G3" s="16"/>
      <c r="H3" s="17"/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7"/>
      <c r="X3" s="15"/>
      <c r="Y3" s="16"/>
      <c r="Z3" s="17"/>
      <c r="AA3" s="15"/>
      <c r="AB3" s="16"/>
      <c r="AC3" s="17"/>
      <c r="AD3" s="15"/>
      <c r="AE3" s="18"/>
    </row>
    <row r="4" spans="1:31" ht="24.95" customHeight="1" x14ac:dyDescent="0.25">
      <c r="A4" s="19"/>
      <c r="B4" s="58">
        <f ca="1">TODAY()</f>
        <v>44309</v>
      </c>
      <c r="C4" s="20"/>
      <c r="D4" s="21" t="s">
        <v>0</v>
      </c>
      <c r="E4" s="22"/>
      <c r="F4" s="22"/>
      <c r="G4" s="23" t="s">
        <v>1</v>
      </c>
      <c r="H4" s="24"/>
      <c r="I4" s="25"/>
      <c r="J4" s="26"/>
      <c r="K4" s="27" t="s">
        <v>21</v>
      </c>
      <c r="L4" s="25"/>
      <c r="M4" s="28"/>
      <c r="N4" s="25"/>
      <c r="O4" s="25"/>
      <c r="P4" s="28"/>
      <c r="Q4" s="25"/>
      <c r="R4" s="25"/>
      <c r="S4" s="28"/>
      <c r="T4" s="25"/>
      <c r="U4" s="25"/>
      <c r="V4" s="28"/>
      <c r="W4" s="25"/>
      <c r="X4" s="25"/>
      <c r="Y4" s="28"/>
      <c r="Z4" s="25"/>
      <c r="AA4" s="25"/>
      <c r="AB4" s="28"/>
      <c r="AC4" s="25"/>
      <c r="AD4" s="25"/>
      <c r="AE4" s="29"/>
    </row>
    <row r="5" spans="1:31" ht="24.95" customHeight="1" x14ac:dyDescent="0.25">
      <c r="A5" s="30"/>
      <c r="B5" s="31"/>
      <c r="C5" s="32"/>
      <c r="D5" s="21" t="s">
        <v>2</v>
      </c>
      <c r="E5" s="33"/>
      <c r="F5" s="22"/>
      <c r="G5" s="23" t="s">
        <v>22</v>
      </c>
      <c r="H5" s="23"/>
      <c r="I5" s="23"/>
      <c r="J5" s="23"/>
      <c r="K5" s="23"/>
      <c r="L5" s="25"/>
      <c r="M5" s="28"/>
      <c r="N5" s="25"/>
      <c r="O5" s="25"/>
      <c r="P5" s="28"/>
      <c r="Q5" s="25"/>
      <c r="R5" s="25"/>
      <c r="S5" s="28"/>
      <c r="T5" s="25"/>
      <c r="U5" s="25"/>
      <c r="V5" s="28"/>
      <c r="W5" s="25"/>
      <c r="X5" s="25"/>
      <c r="Y5" s="28"/>
      <c r="Z5" s="25"/>
      <c r="AA5" s="25"/>
      <c r="AB5" s="28"/>
      <c r="AC5" s="25"/>
      <c r="AD5" s="25"/>
      <c r="AE5" s="29"/>
    </row>
    <row r="6" spans="1:31" ht="24.95" customHeight="1" x14ac:dyDescent="0.25">
      <c r="A6" s="34"/>
      <c r="B6" s="59">
        <f ca="1">+B4</f>
        <v>44309</v>
      </c>
      <c r="C6" s="35" t="s">
        <v>24</v>
      </c>
      <c r="D6" s="21" t="s">
        <v>3</v>
      </c>
      <c r="E6" s="33"/>
      <c r="F6" s="22"/>
      <c r="G6" s="71" t="s">
        <v>23</v>
      </c>
      <c r="H6" s="71"/>
      <c r="I6" s="71"/>
      <c r="J6" s="71"/>
      <c r="K6" s="71"/>
      <c r="L6" s="25"/>
      <c r="M6" s="28"/>
      <c r="N6" s="25"/>
      <c r="O6" s="25"/>
      <c r="P6" s="28"/>
      <c r="Q6" s="25"/>
      <c r="R6" s="25"/>
      <c r="S6" s="28"/>
      <c r="T6" s="25"/>
      <c r="U6" s="25"/>
      <c r="V6" s="28"/>
      <c r="W6" s="25"/>
      <c r="X6" s="25"/>
      <c r="Y6" s="28"/>
      <c r="Z6" s="25"/>
      <c r="AA6" s="25"/>
      <c r="AB6" s="28"/>
      <c r="AC6" s="25"/>
      <c r="AD6" s="25"/>
      <c r="AE6" s="29"/>
    </row>
    <row r="7" spans="1:31" x14ac:dyDescent="0.25">
      <c r="A7" s="36"/>
      <c r="B7" s="37"/>
      <c r="C7" s="38"/>
      <c r="D7" s="39"/>
      <c r="E7" s="40"/>
      <c r="F7" s="32"/>
      <c r="G7" s="41" t="s">
        <v>4</v>
      </c>
      <c r="H7" s="42"/>
      <c r="I7" s="42"/>
      <c r="J7" s="43"/>
      <c r="K7" s="42"/>
      <c r="L7" s="42"/>
      <c r="M7" s="44"/>
      <c r="N7" s="40"/>
      <c r="O7" s="40"/>
      <c r="P7" s="39"/>
      <c r="Q7" s="40"/>
      <c r="R7" s="40"/>
      <c r="S7" s="39"/>
      <c r="T7" s="40"/>
      <c r="U7" s="40"/>
      <c r="V7" s="39"/>
      <c r="W7" s="40"/>
      <c r="X7" s="40"/>
      <c r="Y7" s="39"/>
      <c r="Z7" s="40"/>
      <c r="AA7" s="40"/>
      <c r="AB7" s="39"/>
      <c r="AC7" s="40"/>
      <c r="AD7" s="40"/>
      <c r="AE7" s="45"/>
    </row>
    <row r="8" spans="1:31" ht="24.95" customHeight="1" x14ac:dyDescent="0.25">
      <c r="A8" s="76" t="s">
        <v>31</v>
      </c>
      <c r="B8" s="77"/>
      <c r="C8" s="78"/>
      <c r="D8" s="46" t="s">
        <v>5</v>
      </c>
      <c r="E8" s="47"/>
      <c r="F8" s="48"/>
      <c r="G8" s="46" t="s">
        <v>6</v>
      </c>
      <c r="H8" s="47"/>
      <c r="I8" s="49"/>
      <c r="J8" s="46" t="s">
        <v>7</v>
      </c>
      <c r="K8" s="47"/>
      <c r="L8" s="49"/>
      <c r="M8" s="46" t="s">
        <v>8</v>
      </c>
      <c r="N8" s="47"/>
      <c r="O8" s="49"/>
      <c r="P8" s="46" t="s">
        <v>9</v>
      </c>
      <c r="Q8" s="47"/>
      <c r="R8" s="49"/>
      <c r="S8" s="46" t="s">
        <v>10</v>
      </c>
      <c r="T8" s="47"/>
      <c r="U8" s="49"/>
      <c r="V8" s="46" t="s">
        <v>11</v>
      </c>
      <c r="W8" s="47"/>
      <c r="X8" s="49"/>
      <c r="Y8" s="46" t="s">
        <v>12</v>
      </c>
      <c r="Z8" s="47"/>
      <c r="AA8" s="49"/>
      <c r="AB8" s="46" t="s">
        <v>13</v>
      </c>
      <c r="AC8" s="47"/>
      <c r="AD8" s="49"/>
      <c r="AE8" s="79" t="s">
        <v>14</v>
      </c>
    </row>
    <row r="9" spans="1:31" ht="20.100000000000001" customHeight="1" x14ac:dyDescent="0.25">
      <c r="A9" s="65" t="s">
        <v>18</v>
      </c>
      <c r="B9" s="72" t="s">
        <v>19</v>
      </c>
      <c r="C9" s="73"/>
      <c r="D9" s="60" t="s">
        <v>15</v>
      </c>
      <c r="E9" s="61" t="s">
        <v>16</v>
      </c>
      <c r="F9" s="62" t="s">
        <v>17</v>
      </c>
      <c r="G9" s="60" t="s">
        <v>15</v>
      </c>
      <c r="H9" s="61" t="s">
        <v>16</v>
      </c>
      <c r="I9" s="62" t="s">
        <v>17</v>
      </c>
      <c r="J9" s="60" t="s">
        <v>15</v>
      </c>
      <c r="K9" s="61" t="s">
        <v>16</v>
      </c>
      <c r="L9" s="62" t="s">
        <v>17</v>
      </c>
      <c r="M9" s="60" t="s">
        <v>15</v>
      </c>
      <c r="N9" s="61" t="s">
        <v>16</v>
      </c>
      <c r="O9" s="62" t="s">
        <v>17</v>
      </c>
      <c r="P9" s="60" t="s">
        <v>15</v>
      </c>
      <c r="Q9" s="61" t="s">
        <v>16</v>
      </c>
      <c r="R9" s="62" t="s">
        <v>17</v>
      </c>
      <c r="S9" s="60" t="s">
        <v>15</v>
      </c>
      <c r="T9" s="61" t="s">
        <v>16</v>
      </c>
      <c r="U9" s="62" t="s">
        <v>17</v>
      </c>
      <c r="V9" s="60" t="s">
        <v>15</v>
      </c>
      <c r="W9" s="61" t="s">
        <v>16</v>
      </c>
      <c r="X9" s="62" t="s">
        <v>17</v>
      </c>
      <c r="Y9" s="60" t="s">
        <v>15</v>
      </c>
      <c r="Z9" s="61" t="s">
        <v>16</v>
      </c>
      <c r="AA9" s="62" t="s">
        <v>17</v>
      </c>
      <c r="AB9" s="60" t="s">
        <v>15</v>
      </c>
      <c r="AC9" s="61" t="s">
        <v>16</v>
      </c>
      <c r="AD9" s="62" t="s">
        <v>17</v>
      </c>
      <c r="AE9" s="80"/>
    </row>
    <row r="10" spans="1:31" ht="35.1" customHeight="1" x14ac:dyDescent="0.25">
      <c r="A10" s="63" t="s">
        <v>25</v>
      </c>
      <c r="B10" s="64" t="s">
        <v>26</v>
      </c>
      <c r="C10" s="64" t="s">
        <v>27</v>
      </c>
      <c r="D10" s="50"/>
      <c r="E10" s="51">
        <v>1</v>
      </c>
      <c r="F10" s="52">
        <f t="shared" ref="F10:F13" si="0">IF(D10&gt;E10,0,E10-D10)</f>
        <v>1</v>
      </c>
      <c r="G10" s="50"/>
      <c r="H10" s="51">
        <v>2</v>
      </c>
      <c r="I10" s="52">
        <f>IF(G10&gt;H10,0,H10-G10)</f>
        <v>2</v>
      </c>
      <c r="J10" s="50"/>
      <c r="K10" s="51">
        <v>2</v>
      </c>
      <c r="L10" s="52">
        <f t="shared" ref="L10:L13" si="1">IF(J10&gt;K10,0,K10-J10)</f>
        <v>2</v>
      </c>
      <c r="M10" s="50"/>
      <c r="N10" s="51">
        <v>2</v>
      </c>
      <c r="O10" s="52">
        <f t="shared" ref="O10:O13" si="2">IF(M10&gt;N10,0,N10-M10)</f>
        <v>2</v>
      </c>
      <c r="P10" s="50"/>
      <c r="Q10" s="51">
        <v>2</v>
      </c>
      <c r="R10" s="52">
        <f t="shared" ref="R10:R13" si="3">IF(P10&gt;Q10,0,Q10-P10)</f>
        <v>2</v>
      </c>
      <c r="S10" s="50"/>
      <c r="T10" s="51">
        <v>1</v>
      </c>
      <c r="U10" s="52">
        <f t="shared" ref="U10:U13" si="4">IF(S10&gt;T10,0,T10-S10)</f>
        <v>1</v>
      </c>
      <c r="V10" s="50"/>
      <c r="W10" s="51"/>
      <c r="X10" s="52">
        <f>IF(V10&gt;W10,0,W10-V10)</f>
        <v>0</v>
      </c>
      <c r="Y10" s="50"/>
      <c r="Z10" s="51"/>
      <c r="AA10" s="52">
        <f t="shared" ref="AA10:AA13" si="5">IF(Y10&gt;Z10,0,Z10-Y10)</f>
        <v>0</v>
      </c>
      <c r="AB10" s="50"/>
      <c r="AC10" s="51"/>
      <c r="AD10" s="52">
        <f t="shared" ref="AD10:AD13" si="6">IF(AB10&gt;AC10,0,AC10-AB10)</f>
        <v>0</v>
      </c>
      <c r="AE10" s="53">
        <f>+F10+I10+L10+O10+R10+U10+X10+AA10+AD10</f>
        <v>10</v>
      </c>
    </row>
    <row r="11" spans="1:31" ht="35.1" customHeight="1" x14ac:dyDescent="0.25">
      <c r="A11" s="63" t="s">
        <v>28</v>
      </c>
      <c r="B11" s="64" t="s">
        <v>26</v>
      </c>
      <c r="C11" s="64" t="s">
        <v>27</v>
      </c>
      <c r="D11" s="50"/>
      <c r="E11" s="51">
        <v>1</v>
      </c>
      <c r="F11" s="52">
        <f t="shared" si="0"/>
        <v>1</v>
      </c>
      <c r="G11" s="50"/>
      <c r="H11" s="51">
        <v>2</v>
      </c>
      <c r="I11" s="52">
        <f>IF(G11&gt;H11,0,H11-G11)</f>
        <v>2</v>
      </c>
      <c r="J11" s="50"/>
      <c r="K11" s="51">
        <v>2</v>
      </c>
      <c r="L11" s="52">
        <f t="shared" si="1"/>
        <v>2</v>
      </c>
      <c r="M11" s="50"/>
      <c r="N11" s="51">
        <v>2</v>
      </c>
      <c r="O11" s="52">
        <f t="shared" si="2"/>
        <v>2</v>
      </c>
      <c r="P11" s="50"/>
      <c r="Q11" s="51">
        <v>2</v>
      </c>
      <c r="R11" s="52">
        <f t="shared" si="3"/>
        <v>2</v>
      </c>
      <c r="S11" s="50"/>
      <c r="T11" s="51">
        <v>1</v>
      </c>
      <c r="U11" s="52">
        <f t="shared" si="4"/>
        <v>1</v>
      </c>
      <c r="V11" s="50"/>
      <c r="W11" s="51"/>
      <c r="X11" s="52">
        <f>IF(V11&gt;W11,0,W11-V11)</f>
        <v>0</v>
      </c>
      <c r="Y11" s="50"/>
      <c r="Z11" s="51"/>
      <c r="AA11" s="52">
        <f t="shared" si="5"/>
        <v>0</v>
      </c>
      <c r="AB11" s="50"/>
      <c r="AC11" s="51"/>
      <c r="AD11" s="52">
        <f t="shared" si="6"/>
        <v>0</v>
      </c>
      <c r="AE11" s="53">
        <f>+F11+I11+L11+O11+R11+U11+X11+AA11+AD11</f>
        <v>10</v>
      </c>
    </row>
    <row r="12" spans="1:31" ht="35.1" customHeight="1" x14ac:dyDescent="0.25">
      <c r="A12" s="63" t="s">
        <v>29</v>
      </c>
      <c r="B12" s="64" t="s">
        <v>26</v>
      </c>
      <c r="C12" s="64" t="s">
        <v>27</v>
      </c>
      <c r="D12" s="50"/>
      <c r="E12" s="51">
        <v>1</v>
      </c>
      <c r="F12" s="52">
        <f t="shared" si="0"/>
        <v>1</v>
      </c>
      <c r="G12" s="50"/>
      <c r="H12" s="51">
        <v>1</v>
      </c>
      <c r="I12" s="52">
        <f>IF(G12&gt;H12,0,H12-G12)</f>
        <v>1</v>
      </c>
      <c r="J12" s="50"/>
      <c r="K12" s="51">
        <v>2</v>
      </c>
      <c r="L12" s="52">
        <f t="shared" si="1"/>
        <v>2</v>
      </c>
      <c r="M12" s="50"/>
      <c r="N12" s="51">
        <v>2</v>
      </c>
      <c r="O12" s="52">
        <f t="shared" si="2"/>
        <v>2</v>
      </c>
      <c r="P12" s="50"/>
      <c r="Q12" s="51">
        <v>2</v>
      </c>
      <c r="R12" s="52">
        <f t="shared" si="3"/>
        <v>2</v>
      </c>
      <c r="S12" s="50"/>
      <c r="T12" s="51"/>
      <c r="U12" s="52">
        <f t="shared" si="4"/>
        <v>0</v>
      </c>
      <c r="V12" s="50"/>
      <c r="W12" s="51"/>
      <c r="X12" s="52">
        <f>IF(V12&gt;W12,0,W12-V12)</f>
        <v>0</v>
      </c>
      <c r="Y12" s="50"/>
      <c r="Z12" s="51"/>
      <c r="AA12" s="52">
        <f t="shared" si="5"/>
        <v>0</v>
      </c>
      <c r="AB12" s="50"/>
      <c r="AC12" s="51"/>
      <c r="AD12" s="52">
        <f t="shared" si="6"/>
        <v>0</v>
      </c>
      <c r="AE12" s="53">
        <f>+F12+I12+L12+O12+R12+U12+X12+AA12+AD12</f>
        <v>8</v>
      </c>
    </row>
    <row r="13" spans="1:31" ht="35.1" customHeight="1" x14ac:dyDescent="0.25">
      <c r="A13" s="63" t="s">
        <v>30</v>
      </c>
      <c r="B13" s="64" t="s">
        <v>26</v>
      </c>
      <c r="C13" s="64" t="s">
        <v>27</v>
      </c>
      <c r="D13" s="50"/>
      <c r="E13" s="51">
        <v>1</v>
      </c>
      <c r="F13" s="52">
        <f t="shared" si="0"/>
        <v>1</v>
      </c>
      <c r="G13" s="50"/>
      <c r="H13" s="51">
        <v>1</v>
      </c>
      <c r="I13" s="52">
        <f>IF(G13&gt;H13,0,H13-G13)</f>
        <v>1</v>
      </c>
      <c r="J13" s="50"/>
      <c r="K13" s="51">
        <v>1</v>
      </c>
      <c r="L13" s="52">
        <f t="shared" si="1"/>
        <v>1</v>
      </c>
      <c r="M13" s="50"/>
      <c r="N13" s="51">
        <v>1</v>
      </c>
      <c r="O13" s="52">
        <f t="shared" si="2"/>
        <v>1</v>
      </c>
      <c r="P13" s="50"/>
      <c r="Q13" s="51">
        <v>1</v>
      </c>
      <c r="R13" s="52">
        <f t="shared" si="3"/>
        <v>1</v>
      </c>
      <c r="S13" s="50"/>
      <c r="T13" s="51"/>
      <c r="U13" s="52">
        <f t="shared" si="4"/>
        <v>0</v>
      </c>
      <c r="V13" s="50"/>
      <c r="W13" s="51"/>
      <c r="X13" s="52">
        <f>IF(V13&gt;W13,0,W13-V13)</f>
        <v>0</v>
      </c>
      <c r="Y13" s="50"/>
      <c r="Z13" s="51"/>
      <c r="AA13" s="52">
        <f t="shared" si="5"/>
        <v>0</v>
      </c>
      <c r="AB13" s="50"/>
      <c r="AC13" s="51"/>
      <c r="AD13" s="52">
        <f t="shared" si="6"/>
        <v>0</v>
      </c>
      <c r="AE13" s="53">
        <f>+F13+I13+L13+O13+R13+U13+X13+AA13+AD13</f>
        <v>5</v>
      </c>
    </row>
    <row r="14" spans="1:31" ht="24.95" customHeight="1" x14ac:dyDescent="0.25">
      <c r="A14" s="76" t="s">
        <v>31</v>
      </c>
      <c r="B14" s="77"/>
      <c r="C14" s="78"/>
      <c r="D14" s="46" t="s">
        <v>5</v>
      </c>
      <c r="E14" s="47"/>
      <c r="F14" s="48"/>
      <c r="G14" s="46" t="s">
        <v>6</v>
      </c>
      <c r="H14" s="47"/>
      <c r="I14" s="49"/>
      <c r="J14" s="46" t="s">
        <v>7</v>
      </c>
      <c r="K14" s="47"/>
      <c r="L14" s="49"/>
      <c r="M14" s="46" t="s">
        <v>8</v>
      </c>
      <c r="N14" s="47"/>
      <c r="O14" s="49"/>
      <c r="P14" s="46" t="s">
        <v>9</v>
      </c>
      <c r="Q14" s="47"/>
      <c r="R14" s="49"/>
      <c r="S14" s="46" t="s">
        <v>10</v>
      </c>
      <c r="T14" s="47"/>
      <c r="U14" s="49"/>
      <c r="V14" s="46" t="s">
        <v>11</v>
      </c>
      <c r="W14" s="47"/>
      <c r="X14" s="49"/>
      <c r="Y14" s="46" t="s">
        <v>12</v>
      </c>
      <c r="Z14" s="47"/>
      <c r="AA14" s="49"/>
      <c r="AB14" s="46" t="s">
        <v>13</v>
      </c>
      <c r="AC14" s="47"/>
      <c r="AD14" s="49"/>
      <c r="AE14" s="79" t="s">
        <v>14</v>
      </c>
    </row>
    <row r="15" spans="1:31" ht="20.100000000000001" customHeight="1" x14ac:dyDescent="0.25">
      <c r="A15" s="65" t="s">
        <v>18</v>
      </c>
      <c r="B15" s="72" t="s">
        <v>19</v>
      </c>
      <c r="C15" s="73"/>
      <c r="D15" s="60" t="s">
        <v>15</v>
      </c>
      <c r="E15" s="61" t="s">
        <v>16</v>
      </c>
      <c r="F15" s="62" t="s">
        <v>17</v>
      </c>
      <c r="G15" s="60" t="s">
        <v>15</v>
      </c>
      <c r="H15" s="61" t="s">
        <v>16</v>
      </c>
      <c r="I15" s="62" t="s">
        <v>17</v>
      </c>
      <c r="J15" s="60" t="s">
        <v>15</v>
      </c>
      <c r="K15" s="61" t="s">
        <v>16</v>
      </c>
      <c r="L15" s="62" t="s">
        <v>17</v>
      </c>
      <c r="M15" s="60" t="s">
        <v>15</v>
      </c>
      <c r="N15" s="61" t="s">
        <v>16</v>
      </c>
      <c r="O15" s="62" t="s">
        <v>17</v>
      </c>
      <c r="P15" s="60" t="s">
        <v>15</v>
      </c>
      <c r="Q15" s="61" t="s">
        <v>16</v>
      </c>
      <c r="R15" s="62" t="s">
        <v>17</v>
      </c>
      <c r="S15" s="60" t="s">
        <v>15</v>
      </c>
      <c r="T15" s="61" t="s">
        <v>16</v>
      </c>
      <c r="U15" s="62" t="s">
        <v>17</v>
      </c>
      <c r="V15" s="60" t="s">
        <v>15</v>
      </c>
      <c r="W15" s="61" t="s">
        <v>16</v>
      </c>
      <c r="X15" s="62" t="s">
        <v>17</v>
      </c>
      <c r="Y15" s="60" t="s">
        <v>15</v>
      </c>
      <c r="Z15" s="61" t="s">
        <v>16</v>
      </c>
      <c r="AA15" s="62" t="s">
        <v>17</v>
      </c>
      <c r="AB15" s="60" t="s">
        <v>15</v>
      </c>
      <c r="AC15" s="61" t="s">
        <v>16</v>
      </c>
      <c r="AD15" s="62" t="s">
        <v>17</v>
      </c>
      <c r="AE15" s="80"/>
    </row>
    <row r="16" spans="1:31" ht="35.1" customHeight="1" x14ac:dyDescent="0.25">
      <c r="A16" s="63" t="s">
        <v>25</v>
      </c>
      <c r="B16" s="64" t="s">
        <v>37</v>
      </c>
      <c r="C16" s="64" t="s">
        <v>38</v>
      </c>
      <c r="D16" s="50"/>
      <c r="E16" s="51">
        <v>1</v>
      </c>
      <c r="F16" s="52">
        <f t="shared" ref="F16:F19" si="7">IF(D16&gt;E16,0,E16-D16)</f>
        <v>1</v>
      </c>
      <c r="G16" s="50"/>
      <c r="H16" s="51">
        <v>2</v>
      </c>
      <c r="I16" s="52">
        <f>IF(G16&gt;H16,0,H16-G16)</f>
        <v>2</v>
      </c>
      <c r="J16" s="50"/>
      <c r="K16" s="51">
        <v>2</v>
      </c>
      <c r="L16" s="52">
        <f t="shared" ref="L16:L19" si="8">IF(J16&gt;K16,0,K16-J16)</f>
        <v>2</v>
      </c>
      <c r="M16" s="50"/>
      <c r="N16" s="51">
        <v>2</v>
      </c>
      <c r="O16" s="52">
        <f t="shared" ref="O16:O19" si="9">IF(M16&gt;N16,0,N16-M16)</f>
        <v>2</v>
      </c>
      <c r="P16" s="50"/>
      <c r="Q16" s="51">
        <v>2</v>
      </c>
      <c r="R16" s="52">
        <f t="shared" ref="R16:R19" si="10">IF(P16&gt;Q16,0,Q16-P16)</f>
        <v>2</v>
      </c>
      <c r="S16" s="50"/>
      <c r="T16" s="51">
        <v>1</v>
      </c>
      <c r="U16" s="52">
        <f t="shared" ref="U16:U19" si="11">IF(S16&gt;T16,0,T16-S16)</f>
        <v>1</v>
      </c>
      <c r="V16" s="50"/>
      <c r="W16" s="51"/>
      <c r="X16" s="52">
        <f>IF(V16&gt;W16,0,W16-V16)</f>
        <v>0</v>
      </c>
      <c r="Y16" s="50"/>
      <c r="Z16" s="51"/>
      <c r="AA16" s="52">
        <f t="shared" ref="AA16:AA19" si="12">IF(Y16&gt;Z16,0,Z16-Y16)</f>
        <v>0</v>
      </c>
      <c r="AB16" s="50"/>
      <c r="AC16" s="51"/>
      <c r="AD16" s="52">
        <f t="shared" ref="AD16:AD19" si="13">IF(AB16&gt;AC16,0,AC16-AB16)</f>
        <v>0</v>
      </c>
      <c r="AE16" s="53">
        <f>+F16+I16+L16+O16+R16+U16+X16+AA16+AD16</f>
        <v>10</v>
      </c>
    </row>
    <row r="17" spans="1:31" ht="35.1" customHeight="1" x14ac:dyDescent="0.25">
      <c r="A17" s="63" t="s">
        <v>28</v>
      </c>
      <c r="B17" s="64" t="s">
        <v>37</v>
      </c>
      <c r="C17" s="64" t="s">
        <v>38</v>
      </c>
      <c r="D17" s="50"/>
      <c r="E17" s="51">
        <v>1</v>
      </c>
      <c r="F17" s="52">
        <f t="shared" si="7"/>
        <v>1</v>
      </c>
      <c r="G17" s="50"/>
      <c r="H17" s="51">
        <v>2</v>
      </c>
      <c r="I17" s="52">
        <f>IF(G17&gt;H17,0,H17-G17)</f>
        <v>2</v>
      </c>
      <c r="J17" s="50"/>
      <c r="K17" s="51">
        <v>2</v>
      </c>
      <c r="L17" s="52">
        <f t="shared" si="8"/>
        <v>2</v>
      </c>
      <c r="M17" s="50"/>
      <c r="N17" s="51">
        <v>2</v>
      </c>
      <c r="O17" s="52">
        <f t="shared" si="9"/>
        <v>2</v>
      </c>
      <c r="P17" s="50"/>
      <c r="Q17" s="51">
        <v>2</v>
      </c>
      <c r="R17" s="52">
        <f t="shared" si="10"/>
        <v>2</v>
      </c>
      <c r="S17" s="50"/>
      <c r="T17" s="51">
        <v>1</v>
      </c>
      <c r="U17" s="52">
        <f t="shared" si="11"/>
        <v>1</v>
      </c>
      <c r="V17" s="50"/>
      <c r="W17" s="51"/>
      <c r="X17" s="52">
        <f>IF(V17&gt;W17,0,W17-V17)</f>
        <v>0</v>
      </c>
      <c r="Y17" s="50"/>
      <c r="Z17" s="51"/>
      <c r="AA17" s="52">
        <f t="shared" si="12"/>
        <v>0</v>
      </c>
      <c r="AB17" s="50"/>
      <c r="AC17" s="51"/>
      <c r="AD17" s="52">
        <f t="shared" si="13"/>
        <v>0</v>
      </c>
      <c r="AE17" s="53">
        <f>+F17+I17+L17+O17+R17+U17+X17+AA17+AD17</f>
        <v>10</v>
      </c>
    </row>
    <row r="18" spans="1:31" ht="35.1" customHeight="1" x14ac:dyDescent="0.25">
      <c r="A18" s="63" t="s">
        <v>29</v>
      </c>
      <c r="B18" s="64" t="s">
        <v>37</v>
      </c>
      <c r="C18" s="64" t="s">
        <v>38</v>
      </c>
      <c r="D18" s="50"/>
      <c r="E18" s="51">
        <v>1</v>
      </c>
      <c r="F18" s="52">
        <f t="shared" si="7"/>
        <v>1</v>
      </c>
      <c r="G18" s="50"/>
      <c r="H18" s="51">
        <v>1</v>
      </c>
      <c r="I18" s="52">
        <f>IF(G18&gt;H18,0,H18-G18)</f>
        <v>1</v>
      </c>
      <c r="J18" s="50"/>
      <c r="K18" s="51">
        <v>2</v>
      </c>
      <c r="L18" s="52">
        <f t="shared" si="8"/>
        <v>2</v>
      </c>
      <c r="M18" s="50"/>
      <c r="N18" s="51">
        <v>2</v>
      </c>
      <c r="O18" s="52">
        <f t="shared" si="9"/>
        <v>2</v>
      </c>
      <c r="P18" s="50"/>
      <c r="Q18" s="51">
        <v>2</v>
      </c>
      <c r="R18" s="52">
        <f t="shared" si="10"/>
        <v>2</v>
      </c>
      <c r="S18" s="50"/>
      <c r="T18" s="51"/>
      <c r="U18" s="52">
        <f t="shared" si="11"/>
        <v>0</v>
      </c>
      <c r="V18" s="50"/>
      <c r="W18" s="51"/>
      <c r="X18" s="52">
        <f>IF(V18&gt;W18,0,W18-V18)</f>
        <v>0</v>
      </c>
      <c r="Y18" s="50"/>
      <c r="Z18" s="51"/>
      <c r="AA18" s="52">
        <f t="shared" si="12"/>
        <v>0</v>
      </c>
      <c r="AB18" s="50"/>
      <c r="AC18" s="51"/>
      <c r="AD18" s="52">
        <f t="shared" si="13"/>
        <v>0</v>
      </c>
      <c r="AE18" s="53">
        <f>+F18+I18+L18+O18+R18+U18+X18+AA18+AD18</f>
        <v>8</v>
      </c>
    </row>
    <row r="19" spans="1:31" ht="35.1" customHeight="1" x14ac:dyDescent="0.25">
      <c r="A19" s="63" t="s">
        <v>30</v>
      </c>
      <c r="B19" s="64" t="s">
        <v>37</v>
      </c>
      <c r="C19" s="64" t="s">
        <v>38</v>
      </c>
      <c r="D19" s="50"/>
      <c r="E19" s="51">
        <v>1</v>
      </c>
      <c r="F19" s="52">
        <f t="shared" si="7"/>
        <v>1</v>
      </c>
      <c r="G19" s="50"/>
      <c r="H19" s="51">
        <v>1</v>
      </c>
      <c r="I19" s="52">
        <f>IF(G19&gt;H19,0,H19-G19)</f>
        <v>1</v>
      </c>
      <c r="J19" s="50"/>
      <c r="K19" s="51">
        <v>1</v>
      </c>
      <c r="L19" s="52">
        <f t="shared" si="8"/>
        <v>1</v>
      </c>
      <c r="M19" s="50"/>
      <c r="N19" s="51">
        <v>1</v>
      </c>
      <c r="O19" s="52">
        <f t="shared" si="9"/>
        <v>1</v>
      </c>
      <c r="P19" s="50"/>
      <c r="Q19" s="51">
        <v>1</v>
      </c>
      <c r="R19" s="52">
        <f t="shared" si="10"/>
        <v>1</v>
      </c>
      <c r="S19" s="50"/>
      <c r="T19" s="51"/>
      <c r="U19" s="52">
        <f t="shared" si="11"/>
        <v>0</v>
      </c>
      <c r="V19" s="50"/>
      <c r="W19" s="51"/>
      <c r="X19" s="52">
        <f>IF(V19&gt;W19,0,W19-V19)</f>
        <v>0</v>
      </c>
      <c r="Y19" s="50"/>
      <c r="Z19" s="51"/>
      <c r="AA19" s="52">
        <f t="shared" si="12"/>
        <v>0</v>
      </c>
      <c r="AB19" s="50"/>
      <c r="AC19" s="51"/>
      <c r="AD19" s="52">
        <f t="shared" si="13"/>
        <v>0</v>
      </c>
      <c r="AE19" s="53">
        <f>+F19+I19+L19+O19+R19+U19+X19+AA19+AD19</f>
        <v>5</v>
      </c>
    </row>
    <row r="20" spans="1:31" ht="24.95" customHeight="1" x14ac:dyDescent="0.25">
      <c r="A20" s="81" t="s">
        <v>32</v>
      </c>
      <c r="B20" s="82"/>
      <c r="C20" s="83"/>
      <c r="D20" s="84" t="s">
        <v>5</v>
      </c>
      <c r="E20" s="85"/>
      <c r="F20" s="86"/>
      <c r="G20" s="84" t="s">
        <v>6</v>
      </c>
      <c r="H20" s="85"/>
      <c r="I20" s="86"/>
      <c r="J20" s="84" t="s">
        <v>7</v>
      </c>
      <c r="K20" s="85"/>
      <c r="L20" s="86"/>
      <c r="M20" s="84" t="s">
        <v>8</v>
      </c>
      <c r="N20" s="85"/>
      <c r="O20" s="86"/>
      <c r="P20" s="84" t="s">
        <v>9</v>
      </c>
      <c r="Q20" s="85"/>
      <c r="R20" s="86"/>
      <c r="S20" s="84" t="s">
        <v>10</v>
      </c>
      <c r="T20" s="85"/>
      <c r="U20" s="86"/>
      <c r="V20" s="66" t="s">
        <v>11</v>
      </c>
      <c r="W20" s="67"/>
      <c r="X20" s="68"/>
      <c r="Y20" s="84" t="s">
        <v>12</v>
      </c>
      <c r="Z20" s="85"/>
      <c r="AA20" s="86"/>
      <c r="AB20" s="84" t="s">
        <v>13</v>
      </c>
      <c r="AC20" s="85"/>
      <c r="AD20" s="86"/>
      <c r="AE20" s="79" t="s">
        <v>14</v>
      </c>
    </row>
    <row r="21" spans="1:31" ht="20.100000000000001" customHeight="1" x14ac:dyDescent="0.25">
      <c r="A21" s="65" t="s">
        <v>18</v>
      </c>
      <c r="B21" s="72" t="s">
        <v>19</v>
      </c>
      <c r="C21" s="73"/>
      <c r="D21" s="60" t="s">
        <v>15</v>
      </c>
      <c r="E21" s="61" t="s">
        <v>16</v>
      </c>
      <c r="F21" s="62" t="s">
        <v>17</v>
      </c>
      <c r="G21" s="60" t="s">
        <v>15</v>
      </c>
      <c r="H21" s="61" t="s">
        <v>16</v>
      </c>
      <c r="I21" s="62" t="s">
        <v>17</v>
      </c>
      <c r="J21" s="60" t="s">
        <v>15</v>
      </c>
      <c r="K21" s="61" t="s">
        <v>16</v>
      </c>
      <c r="L21" s="62" t="s">
        <v>17</v>
      </c>
      <c r="M21" s="60" t="s">
        <v>15</v>
      </c>
      <c r="N21" s="61" t="s">
        <v>16</v>
      </c>
      <c r="O21" s="62" t="s">
        <v>17</v>
      </c>
      <c r="P21" s="60" t="s">
        <v>15</v>
      </c>
      <c r="Q21" s="61" t="s">
        <v>16</v>
      </c>
      <c r="R21" s="62" t="s">
        <v>17</v>
      </c>
      <c r="S21" s="60" t="s">
        <v>15</v>
      </c>
      <c r="T21" s="61" t="s">
        <v>16</v>
      </c>
      <c r="U21" s="62" t="s">
        <v>17</v>
      </c>
      <c r="V21" s="60" t="s">
        <v>15</v>
      </c>
      <c r="W21" s="61" t="s">
        <v>16</v>
      </c>
      <c r="X21" s="62" t="s">
        <v>17</v>
      </c>
      <c r="Y21" s="60" t="s">
        <v>15</v>
      </c>
      <c r="Z21" s="61" t="s">
        <v>16</v>
      </c>
      <c r="AA21" s="62" t="s">
        <v>17</v>
      </c>
      <c r="AB21" s="60" t="s">
        <v>15</v>
      </c>
      <c r="AC21" s="61" t="s">
        <v>16</v>
      </c>
      <c r="AD21" s="62" t="s">
        <v>17</v>
      </c>
      <c r="AE21" s="80"/>
    </row>
    <row r="22" spans="1:31" ht="35.1" customHeight="1" x14ac:dyDescent="0.25">
      <c r="A22" s="63" t="s">
        <v>33</v>
      </c>
      <c r="B22" s="64" t="s">
        <v>34</v>
      </c>
      <c r="C22" s="64" t="s">
        <v>35</v>
      </c>
      <c r="D22" s="50"/>
      <c r="E22" s="51"/>
      <c r="F22" s="52"/>
      <c r="G22" s="50"/>
      <c r="H22" s="51">
        <v>1</v>
      </c>
      <c r="I22" s="52">
        <f>IF(G22&gt;H22,0,H22-G22)</f>
        <v>1</v>
      </c>
      <c r="J22" s="50"/>
      <c r="K22" s="51">
        <v>2</v>
      </c>
      <c r="L22" s="52">
        <f>IF(J22&gt;K22,0,K22-J22)</f>
        <v>2</v>
      </c>
      <c r="M22" s="50"/>
      <c r="N22" s="51">
        <v>2</v>
      </c>
      <c r="O22" s="52">
        <f>IF(M22&gt;N22,0,N22-M22)</f>
        <v>2</v>
      </c>
      <c r="P22" s="50"/>
      <c r="Q22" s="51">
        <v>2</v>
      </c>
      <c r="R22" s="52">
        <f>IF(P22&gt;Q22,0,Q22-P22)</f>
        <v>2</v>
      </c>
      <c r="S22" s="50"/>
      <c r="T22" s="51">
        <v>1</v>
      </c>
      <c r="U22" s="52">
        <f>IF(S22&gt;T22,0,T22-S22)</f>
        <v>1</v>
      </c>
      <c r="V22" s="50"/>
      <c r="W22" s="51"/>
      <c r="X22" s="52">
        <f>IF(V22&gt;W22,0,W22-V22)</f>
        <v>0</v>
      </c>
      <c r="Y22" s="50"/>
      <c r="Z22" s="51"/>
      <c r="AA22" s="52">
        <f>IF(Y22&gt;Z22,0,Z22-Y22)</f>
        <v>0</v>
      </c>
      <c r="AB22" s="50"/>
      <c r="AC22" s="51"/>
      <c r="AD22" s="52">
        <f>IF(AB22&gt;AC22,0,AC22-AB22)</f>
        <v>0</v>
      </c>
      <c r="AE22" s="53">
        <f>+F22+I22+L22+O22+R22+U22+X22+AA22+AD22</f>
        <v>8</v>
      </c>
    </row>
    <row r="23" spans="1:31" ht="35.1" customHeight="1" x14ac:dyDescent="0.25">
      <c r="A23" s="63" t="s">
        <v>36</v>
      </c>
      <c r="B23" s="64" t="s">
        <v>34</v>
      </c>
      <c r="C23" s="64" t="s">
        <v>35</v>
      </c>
      <c r="D23" s="50"/>
      <c r="E23" s="51"/>
      <c r="F23" s="52"/>
      <c r="G23" s="50"/>
      <c r="H23" s="51">
        <v>1</v>
      </c>
      <c r="I23" s="52">
        <f>IF(G23&gt;H23,0,H23-G23)</f>
        <v>1</v>
      </c>
      <c r="J23" s="50"/>
      <c r="K23" s="51">
        <v>2</v>
      </c>
      <c r="L23" s="52">
        <f>IF(J23&gt;K23,0,K23-J23)</f>
        <v>2</v>
      </c>
      <c r="M23" s="50"/>
      <c r="N23" s="51">
        <v>2</v>
      </c>
      <c r="O23" s="52">
        <f>IF(M23&gt;N23,0,N23-M23)</f>
        <v>2</v>
      </c>
      <c r="P23" s="50"/>
      <c r="Q23" s="51">
        <v>2</v>
      </c>
      <c r="R23" s="52">
        <f>IF(P23&gt;Q23,0,Q23-P23)</f>
        <v>2</v>
      </c>
      <c r="S23" s="50"/>
      <c r="T23" s="51">
        <v>1</v>
      </c>
      <c r="U23" s="52">
        <f>IF(S23&gt;T23,0,T23-S23)</f>
        <v>1</v>
      </c>
      <c r="V23" s="50"/>
      <c r="W23" s="51"/>
      <c r="X23" s="52">
        <f>IF(V23&gt;W23,0,W23-V23)</f>
        <v>0</v>
      </c>
      <c r="Y23" s="50"/>
      <c r="Z23" s="51"/>
      <c r="AA23" s="52">
        <f>IF(Y23&gt;Z23,0,Z23-Y23)</f>
        <v>0</v>
      </c>
      <c r="AB23" s="50"/>
      <c r="AC23" s="51"/>
      <c r="AD23" s="52">
        <f>IF(AB23&gt;AC23,0,AC23-AB23)</f>
        <v>0</v>
      </c>
      <c r="AE23" s="53">
        <f>+F23+I23+L23+O23+R23+U23+X23+AA23+AD23</f>
        <v>8</v>
      </c>
    </row>
    <row r="24" spans="1:31" ht="28.5" customHeight="1" thickBot="1" x14ac:dyDescent="0.3">
      <c r="A24" s="54"/>
      <c r="B24" s="55"/>
      <c r="C24" s="55"/>
      <c r="D24" s="56"/>
      <c r="E24" s="55"/>
      <c r="F24" s="55"/>
      <c r="G24" s="56"/>
      <c r="H24" s="55"/>
      <c r="I24" s="55"/>
      <c r="J24" s="56"/>
      <c r="K24" s="55"/>
      <c r="L24" s="55"/>
      <c r="M24" s="56"/>
      <c r="N24" s="55"/>
      <c r="O24" s="55"/>
      <c r="P24" s="56"/>
      <c r="Q24" s="55"/>
      <c r="R24" s="55"/>
      <c r="S24" s="56">
        <v>4</v>
      </c>
      <c r="T24" s="55"/>
      <c r="U24" s="55"/>
      <c r="V24" s="56"/>
      <c r="W24" s="55"/>
      <c r="X24" s="55"/>
      <c r="Y24" s="56"/>
      <c r="Z24" s="55"/>
      <c r="AA24" s="55"/>
      <c r="AB24" s="69" t="s">
        <v>20</v>
      </c>
      <c r="AC24" s="70"/>
      <c r="AD24" s="70"/>
      <c r="AE24" s="57">
        <f>+AE23+AE22+AE19+AE18+AE17+AE16+AE13+AE12+AE11+AE10</f>
        <v>82</v>
      </c>
    </row>
  </sheetData>
  <sheetProtection algorithmName="SHA-512" hashValue="tJo8T3eFD9JcB2nU2sCJ6iUsmfA6yDGwYBWQqT5xRRyvMZ8C7Wr0K4KYRBxx4wu7ebIMhNMxoCWJcUmA6IUnzg==" saltValue="xx6as6xPHzmHk2HqUABH6A==" spinCount="100000" sheet="1" objects="1" scenarios="1"/>
  <mergeCells count="20">
    <mergeCell ref="G20:I20"/>
    <mergeCell ref="J20:L20"/>
    <mergeCell ref="M20:O20"/>
    <mergeCell ref="P20:R20"/>
    <mergeCell ref="AB24:AD24"/>
    <mergeCell ref="G6:K6"/>
    <mergeCell ref="B9:C9"/>
    <mergeCell ref="AD2:AE2"/>
    <mergeCell ref="A8:C8"/>
    <mergeCell ref="AE8:AE9"/>
    <mergeCell ref="A20:C20"/>
    <mergeCell ref="S20:U20"/>
    <mergeCell ref="AE20:AE21"/>
    <mergeCell ref="B21:C21"/>
    <mergeCell ref="A14:C14"/>
    <mergeCell ref="B15:C15"/>
    <mergeCell ref="AE14:AE15"/>
    <mergeCell ref="Y20:AA20"/>
    <mergeCell ref="AB20:AD20"/>
    <mergeCell ref="D20:F20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Bailey</dc:creator>
  <cp:lastModifiedBy>Tina Bailey</cp:lastModifiedBy>
  <cp:lastPrinted>2021-04-23T16:29:19Z</cp:lastPrinted>
  <dcterms:created xsi:type="dcterms:W3CDTF">2021-03-30T15:35:23Z</dcterms:created>
  <dcterms:modified xsi:type="dcterms:W3CDTF">2021-04-23T16:30:57Z</dcterms:modified>
</cp:coreProperties>
</file>