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37" i="1" l="1"/>
  <c r="K49" i="1"/>
  <c r="J57" i="1" l="1"/>
  <c r="I57" i="1"/>
  <c r="H57" i="1"/>
  <c r="G57" i="1"/>
  <c r="F57" i="1"/>
  <c r="E57" i="1"/>
  <c r="D57" i="1"/>
  <c r="C57" i="1"/>
  <c r="B57" i="1"/>
  <c r="K36" i="1" l="1"/>
  <c r="K35" i="1"/>
  <c r="K34" i="1"/>
  <c r="K33" i="1"/>
  <c r="K42" i="1" l="1"/>
  <c r="K41" i="1"/>
  <c r="K56" i="1"/>
  <c r="K54" i="1"/>
  <c r="K53" i="1"/>
  <c r="K47" i="1"/>
  <c r="K46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48" i="1" l="1"/>
  <c r="K57" i="1"/>
  <c r="K43" i="1"/>
  <c r="K18" i="1"/>
</calcChain>
</file>

<file path=xl/sharedStrings.xml><?xml version="1.0" encoding="utf-8"?>
<sst xmlns="http://schemas.openxmlformats.org/spreadsheetml/2006/main" count="128" uniqueCount="86">
  <si>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</si>
  <si>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</si>
  <si>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</si>
  <si>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</si>
  <si>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</si>
  <si>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</si>
  <si>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</si>
  <si>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</si>
  <si>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</si>
  <si>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</si>
  <si>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</si>
  <si>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</si>
  <si>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</si>
  <si>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</si>
  <si>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</si>
  <si>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</si>
  <si>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</si>
  <si>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</si>
  <si>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</si>
  <si>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</si>
  <si>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</si>
  <si>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</si>
  <si>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</si>
  <si>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</si>
  <si>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</si>
  <si>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</si>
  <si>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</si>
  <si>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</si>
  <si>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</si>
  <si>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SOF883691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</si>
  <si>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</si>
  <si>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</si>
  <si>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</si>
  <si>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</si>
  <si>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</si>
  <si>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</si>
  <si>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</si>
  <si>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</si>
  <si>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</si>
  <si>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</si>
  <si>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</si>
  <si>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</si>
  <si>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</si>
  <si>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UNC3067/09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</si>
  <si>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</si>
  <si>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</si>
  <si>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</si>
  <si>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</si>
  <si>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</si>
  <si>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</si>
  <si>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</si>
  <si>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</si>
  <si>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</si>
  <si>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2x</t>
  </si>
  <si>
    <t>TOTAL</t>
  </si>
  <si>
    <t>DEALS COUNTS</t>
  </si>
  <si>
    <t>PRINT TOPS</t>
  </si>
  <si>
    <t>PANTS</t>
  </si>
  <si>
    <t>TOTALS</t>
  </si>
  <si>
    <t>UNC3037</t>
  </si>
  <si>
    <t>NURSE MATE SUPPORT HOSE / SOCKS</t>
  </si>
  <si>
    <t>TOTAL BARCHARTS NEEDED</t>
  </si>
  <si>
    <t>TOTAL NURSEMATES HOSE/SOCKS NEEDED</t>
  </si>
  <si>
    <t>ACCESSORIES</t>
  </si>
  <si>
    <t>TOTAL ACCESSORIES NEEDED</t>
  </si>
  <si>
    <t xml:space="preserve">TOTAL IN HOUSE ITEMS NEEDED </t>
  </si>
  <si>
    <t>PRINT JACKETS</t>
  </si>
  <si>
    <t>SCRUB PRO # 15</t>
  </si>
  <si>
    <t>1580 PARK MANOR BLVD #314</t>
  </si>
  <si>
    <t>PITTSBURGH, PA 15205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</si>
  <si>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</si>
  <si>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</si>
  <si>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</si>
  <si>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</si>
  <si>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</si>
  <si>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</si>
  <si>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</si>
  <si>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</si>
  <si>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</si>
  <si>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</si>
  <si>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</si>
  <si>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</si>
  <si>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</si>
  <si>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S0015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</si>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</sst>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19" fillId="2" borderId="13" xfId="0" applyFont="1" applyFill="1" applyBorder="1" applyAlignment="1" applyProtection="1">
      <alignment horizontal="center"/>
    </xf>
    <xf numFmtId="0" fontId="19" fillId="2" borderId="14" xfId="0" applyFont="1" applyFill="1" applyBorder="1" applyAlignment="1" applyProtection="1">
      <alignment horizontal="center"/>
    </xf>
    <xf numFmtId="0" fontId="19" fillId="2" borderId="15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8"/>
  <sheetViews>
    <sheetView showGridLines="0" tabSelected="1" topLeftCell="A7" zoomScaleNormal="100" workbookViewId="0">
      <selection activeCell="K38" sqref="K38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4" t="s">
        <v>83</v>
      </c>
      <c r="I2" s="7"/>
      <c r="J2" s="7"/>
      <c r="K2" s="40" t="s">
        <v>3</v>
      </c>
    </row>
    <row r="3" spans="1:11" ht="19.5" thickBot="1" x14ac:dyDescent="0.35">
      <c r="A3" s="45"/>
      <c r="B3" s="46"/>
      <c r="C3" s="46"/>
      <c r="D3" s="46"/>
      <c r="E3" s="64" t="s">
        <v>6</v>
      </c>
      <c r="F3" s="64"/>
      <c r="G3" s="64"/>
      <c r="H3" s="46"/>
      <c r="I3" s="46"/>
      <c r="J3" s="47">
        <f ca="1">TODAY()</f>
        <v>44729</v>
      </c>
      <c r="K3" s="6"/>
    </row>
    <row r="4" spans="1:11" ht="15.75" thickTop="1" x14ac:dyDescent="0.2">
      <c r="A4" s="14" t="s">
        <v>67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68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69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48" customFormat="1" ht="29.25" customHeight="1" x14ac:dyDescent="0.25">
      <c r="A7" s="65" t="s">
        <v>9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1" ht="24.95" customHeight="1" x14ac:dyDescent="0.2">
      <c r="A8" s="68" t="s">
        <v>5</v>
      </c>
      <c r="B8" s="69"/>
      <c r="C8" s="69"/>
      <c r="D8" s="69"/>
      <c r="E8" s="69"/>
      <c r="F8" s="69"/>
      <c r="G8" s="69"/>
      <c r="H8" s="69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61" t="s">
        <v>10</v>
      </c>
      <c r="B9" s="62"/>
      <c r="C9" s="62"/>
      <c r="D9" s="62"/>
      <c r="E9" s="62"/>
      <c r="F9" s="62"/>
      <c r="G9" s="62"/>
      <c r="H9" s="63"/>
      <c r="I9" s="4">
        <v>4</v>
      </c>
      <c r="J9" s="25"/>
      <c r="K9" s="26">
        <f t="shared" ref="K9:K17" si="0">IF(J9&gt;I9,0,I9-J9)</f>
        <v>4</v>
      </c>
    </row>
    <row r="10" spans="1:11" ht="23.1" customHeight="1" x14ac:dyDescent="0.25">
      <c r="A10" s="61" t="s">
        <v>16</v>
      </c>
      <c r="B10" s="62"/>
      <c r="C10" s="62"/>
      <c r="D10" s="62"/>
      <c r="E10" s="62"/>
      <c r="F10" s="62"/>
      <c r="G10" s="62"/>
      <c r="H10" s="63"/>
      <c r="I10" s="4">
        <v>4</v>
      </c>
      <c r="J10" s="25"/>
      <c r="K10" s="26">
        <f>IF(J10&gt;I10,0,I10-J10)</f>
        <v>4</v>
      </c>
    </row>
    <row r="11" spans="1:11" ht="23.1" customHeight="1" x14ac:dyDescent="0.25">
      <c r="A11" s="61" t="s">
        <v>11</v>
      </c>
      <c r="B11" s="62"/>
      <c r="C11" s="62"/>
      <c r="D11" s="62"/>
      <c r="E11" s="62"/>
      <c r="F11" s="62"/>
      <c r="G11" s="62"/>
      <c r="H11" s="63"/>
      <c r="I11" s="4">
        <v>2</v>
      </c>
      <c r="J11" s="25"/>
      <c r="K11" s="26">
        <f t="shared" si="0"/>
        <v>2</v>
      </c>
    </row>
    <row r="12" spans="1:11" ht="23.1" customHeight="1" x14ac:dyDescent="0.25">
      <c r="A12" s="61" t="s">
        <v>12</v>
      </c>
      <c r="B12" s="62"/>
      <c r="C12" s="62"/>
      <c r="D12" s="62"/>
      <c r="E12" s="62"/>
      <c r="F12" s="62"/>
      <c r="G12" s="62"/>
      <c r="H12" s="63"/>
      <c r="I12" s="4">
        <v>2</v>
      </c>
      <c r="J12" s="25"/>
      <c r="K12" s="26">
        <f t="shared" si="0"/>
        <v>2</v>
      </c>
    </row>
    <row r="13" spans="1:11" ht="23.1" customHeight="1" x14ac:dyDescent="0.25">
      <c r="A13" s="61" t="s">
        <v>13</v>
      </c>
      <c r="B13" s="62"/>
      <c r="C13" s="62"/>
      <c r="D13" s="62"/>
      <c r="E13" s="62"/>
      <c r="F13" s="62"/>
      <c r="G13" s="62"/>
      <c r="H13" s="63"/>
      <c r="I13" s="4">
        <v>2</v>
      </c>
      <c r="J13" s="25"/>
      <c r="K13" s="26">
        <f t="shared" si="0"/>
        <v>2</v>
      </c>
    </row>
    <row r="14" spans="1:11" ht="23.1" customHeight="1" x14ac:dyDescent="0.25">
      <c r="A14" s="61" t="s">
        <v>14</v>
      </c>
      <c r="B14" s="62"/>
      <c r="C14" s="62"/>
      <c r="D14" s="62"/>
      <c r="E14" s="62"/>
      <c r="F14" s="62"/>
      <c r="G14" s="62"/>
      <c r="H14" s="63"/>
      <c r="I14" s="4">
        <v>2</v>
      </c>
      <c r="J14" s="25"/>
      <c r="K14" s="26">
        <f t="shared" si="0"/>
        <v>2</v>
      </c>
    </row>
    <row r="15" spans="1:11" ht="23.1" customHeight="1" x14ac:dyDescent="0.25">
      <c r="A15" s="61" t="s">
        <v>15</v>
      </c>
      <c r="B15" s="62"/>
      <c r="C15" s="62"/>
      <c r="D15" s="62"/>
      <c r="E15" s="62"/>
      <c r="F15" s="62"/>
      <c r="G15" s="62"/>
      <c r="H15" s="63"/>
      <c r="I15" s="4">
        <v>2</v>
      </c>
      <c r="J15" s="25"/>
      <c r="K15" s="26">
        <f t="shared" si="0"/>
        <v>2</v>
      </c>
    </row>
    <row r="16" spans="1:11" ht="23.1" customHeight="1" x14ac:dyDescent="0.25">
      <c r="A16" s="61" t="s">
        <v>17</v>
      </c>
      <c r="B16" s="62"/>
      <c r="C16" s="62"/>
      <c r="D16" s="62"/>
      <c r="E16" s="62"/>
      <c r="F16" s="62"/>
      <c r="G16" s="62"/>
      <c r="H16" s="63"/>
      <c r="I16" s="4">
        <v>2</v>
      </c>
      <c r="J16" s="25"/>
      <c r="K16" s="26">
        <f t="shared" si="0"/>
        <v>2</v>
      </c>
    </row>
    <row r="17" spans="1:11" ht="23.1" customHeight="1" x14ac:dyDescent="0.25">
      <c r="A17" s="61" t="s">
        <v>18</v>
      </c>
      <c r="B17" s="62"/>
      <c r="C17" s="62"/>
      <c r="D17" s="62"/>
      <c r="E17" s="62"/>
      <c r="F17" s="62"/>
      <c r="G17" s="62"/>
      <c r="H17" s="63"/>
      <c r="I17" s="4">
        <v>2</v>
      </c>
      <c r="J17" s="25"/>
      <c r="K17" s="26">
        <f t="shared" si="0"/>
        <v>2</v>
      </c>
    </row>
    <row r="18" spans="1:11" ht="19.5" customHeight="1" x14ac:dyDescent="0.25">
      <c r="A18" s="58" t="s">
        <v>61</v>
      </c>
      <c r="B18" s="59"/>
      <c r="C18" s="59"/>
      <c r="D18" s="59"/>
      <c r="E18" s="59"/>
      <c r="F18" s="59"/>
      <c r="G18" s="59"/>
      <c r="H18" s="59"/>
      <c r="I18" s="59"/>
      <c r="J18" s="59"/>
      <c r="K18" s="26">
        <f>+K17+K16+K15+K14+K13+K12+K11+K10+K9</f>
        <v>22</v>
      </c>
    </row>
    <row r="19" spans="1:11" ht="21" customHeight="1" x14ac:dyDescent="0.2">
      <c r="A19" s="55" t="s">
        <v>60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" ht="19.5" customHeight="1" x14ac:dyDescent="0.2">
      <c r="A20" s="27" t="s">
        <v>4</v>
      </c>
      <c r="B20" s="29" t="s">
        <v>20</v>
      </c>
      <c r="C20" s="53" t="s">
        <v>5</v>
      </c>
      <c r="D20" s="54"/>
      <c r="E20" s="54"/>
      <c r="F20" s="54"/>
      <c r="G20" s="54"/>
      <c r="H20" s="54"/>
      <c r="I20" s="29" t="s">
        <v>2</v>
      </c>
      <c r="J20" s="29" t="s">
        <v>1</v>
      </c>
      <c r="K20" s="28" t="s">
        <v>0</v>
      </c>
    </row>
    <row r="21" spans="1:11" ht="21" customHeight="1" x14ac:dyDescent="0.25">
      <c r="A21" s="30" t="s">
        <v>19</v>
      </c>
      <c r="B21" s="43" t="s">
        <v>21</v>
      </c>
      <c r="C21" s="70" t="s">
        <v>27</v>
      </c>
      <c r="D21" s="71"/>
      <c r="E21" s="71"/>
      <c r="F21" s="71"/>
      <c r="G21" s="71"/>
      <c r="H21" s="72"/>
      <c r="I21" s="5">
        <v>6</v>
      </c>
      <c r="J21" s="25"/>
      <c r="K21" s="26">
        <f t="shared" ref="K21:K26" si="1">IF(J21&gt;I21,0,I21-J21)</f>
        <v>6</v>
      </c>
    </row>
    <row r="22" spans="1:11" ht="21" customHeight="1" x14ac:dyDescent="0.25">
      <c r="A22" s="30" t="s">
        <v>19</v>
      </c>
      <c r="B22" s="43" t="s">
        <v>22</v>
      </c>
      <c r="C22" s="70" t="s">
        <v>27</v>
      </c>
      <c r="D22" s="71"/>
      <c r="E22" s="71"/>
      <c r="F22" s="71"/>
      <c r="G22" s="71"/>
      <c r="H22" s="72"/>
      <c r="I22" s="5">
        <v>6</v>
      </c>
      <c r="J22" s="25"/>
      <c r="K22" s="26">
        <f t="shared" si="1"/>
        <v>6</v>
      </c>
    </row>
    <row r="23" spans="1:11" ht="21" customHeight="1" x14ac:dyDescent="0.25">
      <c r="A23" s="30" t="s">
        <v>19</v>
      </c>
      <c r="B23" s="43" t="s">
        <v>23</v>
      </c>
      <c r="C23" s="70" t="s">
        <v>27</v>
      </c>
      <c r="D23" s="71"/>
      <c r="E23" s="71"/>
      <c r="F23" s="71"/>
      <c r="G23" s="71"/>
      <c r="H23" s="72"/>
      <c r="I23" s="5">
        <v>4</v>
      </c>
      <c r="J23" s="25"/>
      <c r="K23" s="26">
        <f t="shared" si="1"/>
        <v>4</v>
      </c>
    </row>
    <row r="24" spans="1:11" ht="21" customHeight="1" x14ac:dyDescent="0.25">
      <c r="A24" s="30" t="s">
        <v>28</v>
      </c>
      <c r="B24" s="43" t="s">
        <v>24</v>
      </c>
      <c r="C24" s="70" t="s">
        <v>27</v>
      </c>
      <c r="D24" s="71"/>
      <c r="E24" s="71"/>
      <c r="F24" s="71"/>
      <c r="G24" s="71"/>
      <c r="H24" s="72"/>
      <c r="I24" s="5">
        <v>4</v>
      </c>
      <c r="J24" s="25"/>
      <c r="K24" s="26">
        <f t="shared" si="1"/>
        <v>4</v>
      </c>
    </row>
    <row r="25" spans="1:11" ht="21" customHeight="1" x14ac:dyDescent="0.25">
      <c r="A25" s="30" t="s">
        <v>28</v>
      </c>
      <c r="B25" s="43" t="s">
        <v>25</v>
      </c>
      <c r="C25" s="70" t="s">
        <v>27</v>
      </c>
      <c r="D25" s="71"/>
      <c r="E25" s="71"/>
      <c r="F25" s="71"/>
      <c r="G25" s="71"/>
      <c r="H25" s="72"/>
      <c r="I25" s="5">
        <v>2</v>
      </c>
      <c r="J25" s="25"/>
      <c r="K25" s="26">
        <f t="shared" si="1"/>
        <v>2</v>
      </c>
    </row>
    <row r="26" spans="1:11" ht="21" customHeight="1" x14ac:dyDescent="0.25">
      <c r="A26" s="30" t="s">
        <v>28</v>
      </c>
      <c r="B26" s="43" t="s">
        <v>26</v>
      </c>
      <c r="C26" s="70" t="s">
        <v>27</v>
      </c>
      <c r="D26" s="71"/>
      <c r="E26" s="71"/>
      <c r="F26" s="71"/>
      <c r="G26" s="71"/>
      <c r="H26" s="72"/>
      <c r="I26" s="5">
        <v>1</v>
      </c>
      <c r="J26" s="25"/>
      <c r="K26" s="26">
        <f t="shared" si="1"/>
        <v>1</v>
      </c>
    </row>
    <row r="27" spans="1:11" ht="18.75" customHeight="1" x14ac:dyDescent="0.2">
      <c r="A27" s="27" t="s">
        <v>4</v>
      </c>
      <c r="B27" s="29" t="s">
        <v>20</v>
      </c>
      <c r="C27" s="53" t="s">
        <v>5</v>
      </c>
      <c r="D27" s="54"/>
      <c r="E27" s="54"/>
      <c r="F27" s="54"/>
      <c r="G27" s="54"/>
      <c r="H27" s="54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31</v>
      </c>
      <c r="B28" s="31" t="s">
        <v>35</v>
      </c>
      <c r="C28" s="70" t="s">
        <v>37</v>
      </c>
      <c r="D28" s="71"/>
      <c r="E28" s="71"/>
      <c r="F28" s="71"/>
      <c r="G28" s="71"/>
      <c r="H28" s="72"/>
      <c r="I28" s="5">
        <v>10</v>
      </c>
      <c r="J28" s="25"/>
      <c r="K28" s="26">
        <f t="shared" ref="K28:K36" si="2">IF(J28&gt;I28,0,I28-J28)</f>
        <v>10</v>
      </c>
    </row>
    <row r="29" spans="1:11" ht="21" customHeight="1" x14ac:dyDescent="0.25">
      <c r="A29" s="30" t="s">
        <v>32</v>
      </c>
      <c r="B29" s="31" t="s">
        <v>36</v>
      </c>
      <c r="C29" s="70" t="s">
        <v>37</v>
      </c>
      <c r="D29" s="71"/>
      <c r="E29" s="71"/>
      <c r="F29" s="71"/>
      <c r="G29" s="71"/>
      <c r="H29" s="72"/>
      <c r="I29" s="5">
        <v>10</v>
      </c>
      <c r="J29" s="25"/>
      <c r="K29" s="26">
        <f t="shared" si="2"/>
        <v>10</v>
      </c>
    </row>
    <row r="30" spans="1:11" ht="21" customHeight="1" x14ac:dyDescent="0.25">
      <c r="A30" s="30" t="s">
        <v>33</v>
      </c>
      <c r="B30" s="31" t="s">
        <v>35</v>
      </c>
      <c r="C30" s="70" t="s">
        <v>38</v>
      </c>
      <c r="D30" s="71"/>
      <c r="E30" s="71"/>
      <c r="F30" s="71"/>
      <c r="G30" s="71"/>
      <c r="H30" s="72"/>
      <c r="I30" s="5">
        <v>10</v>
      </c>
      <c r="J30" s="25"/>
      <c r="K30" s="26">
        <f t="shared" si="2"/>
        <v>10</v>
      </c>
    </row>
    <row r="31" spans="1:11" ht="21" customHeight="1" x14ac:dyDescent="0.25">
      <c r="A31" s="1" t="s">
        <v>34</v>
      </c>
      <c r="B31" s="31" t="s">
        <v>36</v>
      </c>
      <c r="C31" s="70" t="s">
        <v>38</v>
      </c>
      <c r="D31" s="71"/>
      <c r="E31" s="71"/>
      <c r="F31" s="71"/>
      <c r="G31" s="71"/>
      <c r="H31" s="72"/>
      <c r="I31" s="5">
        <v>10</v>
      </c>
      <c r="J31" s="25"/>
      <c r="K31" s="26">
        <f t="shared" si="2"/>
        <v>10</v>
      </c>
    </row>
    <row r="32" spans="1:11" ht="21" customHeight="1" x14ac:dyDescent="0.25">
      <c r="A32" s="1" t="s">
        <v>29</v>
      </c>
      <c r="B32" s="75" t="s">
        <v>30</v>
      </c>
      <c r="C32" s="76"/>
      <c r="D32" s="76"/>
      <c r="E32" s="76"/>
      <c r="F32" s="76"/>
      <c r="G32" s="76"/>
      <c r="H32" s="76"/>
      <c r="I32" s="5">
        <v>8</v>
      </c>
      <c r="J32" s="25"/>
      <c r="K32" s="26">
        <f t="shared" si="2"/>
        <v>8</v>
      </c>
    </row>
    <row r="33" spans="1:11" ht="21" customHeight="1" x14ac:dyDescent="0.25">
      <c r="A33" s="1" t="s">
        <v>74</v>
      </c>
      <c r="B33" s="75" t="s">
        <v>75</v>
      </c>
      <c r="C33" s="76"/>
      <c r="D33" s="76"/>
      <c r="E33" s="76"/>
      <c r="F33" s="76"/>
      <c r="G33" s="76"/>
      <c r="H33" s="76"/>
      <c r="I33" s="5">
        <v>8</v>
      </c>
      <c r="J33" s="25"/>
      <c r="K33" s="26">
        <f t="shared" si="2"/>
        <v>8</v>
      </c>
    </row>
    <row r="34" spans="1:11" ht="21" customHeight="1" x14ac:dyDescent="0.25">
      <c r="A34" s="1" t="s">
        <v>76</v>
      </c>
      <c r="B34" s="75" t="s">
        <v>77</v>
      </c>
      <c r="C34" s="76"/>
      <c r="D34" s="76"/>
      <c r="E34" s="76"/>
      <c r="F34" s="76"/>
      <c r="G34" s="76"/>
      <c r="H34" s="76"/>
      <c r="I34" s="5">
        <v>8</v>
      </c>
      <c r="J34" s="25"/>
      <c r="K34" s="26">
        <f t="shared" si="2"/>
        <v>8</v>
      </c>
    </row>
    <row r="35" spans="1:11" ht="21" customHeight="1" x14ac:dyDescent="0.25">
      <c r="A35" s="1" t="s">
        <v>78</v>
      </c>
      <c r="B35" s="75" t="s">
        <v>79</v>
      </c>
      <c r="C35" s="76"/>
      <c r="D35" s="76"/>
      <c r="E35" s="76"/>
      <c r="F35" s="76"/>
      <c r="G35" s="76"/>
      <c r="H35" s="76"/>
      <c r="I35" s="5">
        <v>8</v>
      </c>
      <c r="J35" s="25"/>
      <c r="K35" s="26">
        <f t="shared" si="2"/>
        <v>8</v>
      </c>
    </row>
    <row r="36" spans="1:11" ht="21" customHeight="1" x14ac:dyDescent="0.25">
      <c r="A36" s="1" t="s">
        <v>80</v>
      </c>
      <c r="B36" s="75" t="s">
        <v>81</v>
      </c>
      <c r="C36" s="76"/>
      <c r="D36" s="76"/>
      <c r="E36" s="76"/>
      <c r="F36" s="76"/>
      <c r="G36" s="76"/>
      <c r="H36" s="76"/>
      <c r="I36" s="5">
        <v>8</v>
      </c>
      <c r="J36" s="25"/>
      <c r="K36" s="26">
        <f t="shared" si="2"/>
        <v>8</v>
      </c>
    </row>
    <row r="37" spans="1:11" ht="19.5" customHeight="1" thickBot="1" x14ac:dyDescent="0.3">
      <c r="A37" s="58" t="s">
        <v>62</v>
      </c>
      <c r="B37" s="59"/>
      <c r="C37" s="59"/>
      <c r="D37" s="59"/>
      <c r="E37" s="59"/>
      <c r="F37" s="59"/>
      <c r="G37" s="59"/>
      <c r="H37" s="59"/>
      <c r="I37" s="59"/>
      <c r="J37" s="59"/>
      <c r="K37" s="26">
        <f>SUM(K28:K36,K21:K26)</f>
        <v>103</v>
      </c>
    </row>
    <row r="38" spans="1:11" ht="24.95" customHeight="1" x14ac:dyDescent="0.2">
      <c r="A38" s="7"/>
      <c r="B38" s="7"/>
      <c r="C38" s="7"/>
      <c r="D38" s="7"/>
      <c r="E38" s="7"/>
      <c r="F38" s="8" t="s">
        <v>7</v>
      </c>
      <c r="G38" s="8"/>
      <c r="H38" s="44" t="s">
        <v>83</v>
      </c>
      <c r="I38" s="7"/>
      <c r="J38" s="7"/>
      <c r="K38" s="3" t="s">
        <v>44</v>
      </c>
    </row>
    <row r="39" spans="1:11" ht="19.5" x14ac:dyDescent="0.2">
      <c r="A39" s="55" t="s">
        <v>70</v>
      </c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1" ht="28.5" customHeight="1" x14ac:dyDescent="0.2">
      <c r="A40" s="27" t="s">
        <v>4</v>
      </c>
      <c r="B40" s="29" t="s">
        <v>20</v>
      </c>
      <c r="C40" s="53" t="s">
        <v>5</v>
      </c>
      <c r="D40" s="54"/>
      <c r="E40" s="54"/>
      <c r="F40" s="54"/>
      <c r="G40" s="54"/>
      <c r="H40" s="54"/>
      <c r="I40" s="29" t="s">
        <v>2</v>
      </c>
      <c r="J40" s="29" t="s">
        <v>1</v>
      </c>
      <c r="K40" s="28" t="s">
        <v>0</v>
      </c>
    </row>
    <row r="41" spans="1:11" ht="19.5" x14ac:dyDescent="0.25">
      <c r="A41" s="1" t="s">
        <v>43</v>
      </c>
      <c r="B41" s="36" t="s">
        <v>40</v>
      </c>
      <c r="C41" s="50" t="s">
        <v>71</v>
      </c>
      <c r="D41" s="51"/>
      <c r="E41" s="51"/>
      <c r="F41" s="51"/>
      <c r="G41" s="51"/>
      <c r="H41" s="52"/>
      <c r="I41" s="5">
        <v>4</v>
      </c>
      <c r="J41" s="25"/>
      <c r="K41" s="26">
        <f t="shared" ref="K41:K42" si="3">IF(J41&gt;I41,0,I41-J41)</f>
        <v>4</v>
      </c>
    </row>
    <row r="42" spans="1:11" ht="24.95" customHeight="1" x14ac:dyDescent="0.25">
      <c r="A42" s="1" t="s">
        <v>59</v>
      </c>
      <c r="B42" s="36" t="s">
        <v>40</v>
      </c>
      <c r="C42" s="50" t="s">
        <v>72</v>
      </c>
      <c r="D42" s="51"/>
      <c r="E42" s="51"/>
      <c r="F42" s="51"/>
      <c r="G42" s="51"/>
      <c r="H42" s="52"/>
      <c r="I42" s="5">
        <v>4</v>
      </c>
      <c r="J42" s="25"/>
      <c r="K42" s="26">
        <f t="shared" si="3"/>
        <v>4</v>
      </c>
    </row>
    <row r="43" spans="1:11" ht="24.95" customHeight="1" x14ac:dyDescent="0.25">
      <c r="A43" s="58" t="s">
        <v>73</v>
      </c>
      <c r="B43" s="59"/>
      <c r="C43" s="59"/>
      <c r="D43" s="59"/>
      <c r="E43" s="59"/>
      <c r="F43" s="59"/>
      <c r="G43" s="59"/>
      <c r="H43" s="59"/>
      <c r="I43" s="59"/>
      <c r="J43" s="59"/>
      <c r="K43" s="26">
        <f>+K42+K41</f>
        <v>8</v>
      </c>
    </row>
    <row r="44" spans="1:11" ht="24.95" customHeight="1" x14ac:dyDescent="0.2">
      <c r="A44" s="55" t="s">
        <v>63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24.95" customHeight="1" x14ac:dyDescent="0.2">
      <c r="A45" s="27" t="s">
        <v>4</v>
      </c>
      <c r="B45" s="29" t="s">
        <v>20</v>
      </c>
      <c r="C45" s="53" t="s">
        <v>5</v>
      </c>
      <c r="D45" s="53"/>
      <c r="E45" s="53"/>
      <c r="F45" s="53"/>
      <c r="G45" s="53"/>
      <c r="H45" s="53"/>
      <c r="I45" s="29" t="s">
        <v>2</v>
      </c>
      <c r="J45" s="29" t="s">
        <v>1</v>
      </c>
      <c r="K45" s="28" t="s">
        <v>0</v>
      </c>
    </row>
    <row r="46" spans="1:11" ht="24.95" customHeight="1" x14ac:dyDescent="0.25">
      <c r="A46" s="30" t="s">
        <v>85</v>
      </c>
      <c r="B46" s="43" t="s">
        <v>40</v>
      </c>
      <c r="C46" s="80" t="s">
        <v>41</v>
      </c>
      <c r="D46" s="81"/>
      <c r="E46" s="81"/>
      <c r="F46" s="81"/>
      <c r="G46" s="81"/>
      <c r="H46" s="82"/>
      <c r="I46" s="5">
        <v>12</v>
      </c>
      <c r="J46" s="25"/>
      <c r="K46" s="26">
        <f t="shared" ref="K46:K47" si="4">IF(J46&gt;I46,0,I46-J46)</f>
        <v>12</v>
      </c>
    </row>
    <row r="47" spans="1:11" ht="24.95" customHeight="1" x14ac:dyDescent="0.25">
      <c r="A47" s="30" t="s">
        <v>39</v>
      </c>
      <c r="B47" s="43" t="s">
        <v>40</v>
      </c>
      <c r="C47" s="80" t="s">
        <v>42</v>
      </c>
      <c r="D47" s="81"/>
      <c r="E47" s="81"/>
      <c r="F47" s="81"/>
      <c r="G47" s="81"/>
      <c r="H47" s="82"/>
      <c r="I47" s="5">
        <v>8</v>
      </c>
      <c r="J47" s="25"/>
      <c r="K47" s="26">
        <f t="shared" si="4"/>
        <v>8</v>
      </c>
    </row>
    <row r="48" spans="1:11" ht="24.95" customHeight="1" x14ac:dyDescent="0.25">
      <c r="A48" s="58" t="s">
        <v>64</v>
      </c>
      <c r="B48" s="59"/>
      <c r="C48" s="59"/>
      <c r="D48" s="59"/>
      <c r="E48" s="59"/>
      <c r="F48" s="59"/>
      <c r="G48" s="59"/>
      <c r="H48" s="59"/>
      <c r="I48" s="59"/>
      <c r="J48" s="59"/>
      <c r="K48" s="26">
        <f>SUM(K46:K47)</f>
        <v>20</v>
      </c>
    </row>
    <row r="49" spans="1:11" ht="24.95" customHeight="1" x14ac:dyDescent="0.25">
      <c r="A49" s="83" t="s">
        <v>65</v>
      </c>
      <c r="B49" s="84"/>
      <c r="C49" s="84"/>
      <c r="D49" s="84"/>
      <c r="E49" s="84"/>
      <c r="F49" s="84"/>
      <c r="G49" s="84"/>
      <c r="H49" s="84"/>
      <c r="I49" s="84"/>
      <c r="J49" s="84"/>
      <c r="K49" s="26">
        <f>+K48+K43+K37+K18</f>
        <v>153</v>
      </c>
    </row>
    <row r="50" spans="1:11" ht="35.1" customHeight="1" x14ac:dyDescent="0.2">
      <c r="A50" s="7"/>
      <c r="B50" s="7"/>
      <c r="C50" s="7"/>
      <c r="D50" s="7"/>
      <c r="E50" s="7"/>
      <c r="F50" s="8" t="s">
        <v>7</v>
      </c>
      <c r="G50" s="8"/>
      <c r="H50" s="24" t="s">
        <v>83</v>
      </c>
      <c r="I50" s="7"/>
      <c r="J50" s="7"/>
      <c r="K50" s="40" t="s">
        <v>84</v>
      </c>
    </row>
    <row r="51" spans="1:11" ht="35.1" customHeight="1" x14ac:dyDescent="0.2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ht="45" customHeight="1" x14ac:dyDescent="0.2">
      <c r="A52" s="49"/>
      <c r="B52" s="37" t="s">
        <v>45</v>
      </c>
      <c r="C52" s="37" t="s">
        <v>46</v>
      </c>
      <c r="D52" s="37" t="s">
        <v>47</v>
      </c>
      <c r="E52" s="37" t="s">
        <v>48</v>
      </c>
      <c r="F52" s="37" t="s">
        <v>49</v>
      </c>
      <c r="G52" s="37" t="s">
        <v>53</v>
      </c>
      <c r="H52" s="37" t="s">
        <v>50</v>
      </c>
      <c r="I52" s="37" t="s">
        <v>51</v>
      </c>
      <c r="J52" s="37" t="s">
        <v>52</v>
      </c>
      <c r="K52" s="38" t="s">
        <v>54</v>
      </c>
    </row>
    <row r="53" spans="1:11" ht="35.1" customHeight="1" x14ac:dyDescent="0.2">
      <c r="A53" s="39" t="s">
        <v>56</v>
      </c>
      <c r="B53" s="41"/>
      <c r="C53" s="41"/>
      <c r="D53" s="41"/>
      <c r="E53" s="41"/>
      <c r="F53" s="41"/>
      <c r="G53" s="41"/>
      <c r="H53" s="41"/>
      <c r="I53" s="41"/>
      <c r="J53" s="41"/>
      <c r="K53" s="42">
        <f t="shared" ref="K53:K56" si="5">+J53+I53+H53+G53+F53+E53+D53+C53+B53</f>
        <v>0</v>
      </c>
    </row>
    <row r="54" spans="1:11" ht="35.1" customHeight="1" x14ac:dyDescent="0.2">
      <c r="A54" s="39" t="s">
        <v>66</v>
      </c>
      <c r="B54" s="41"/>
      <c r="C54" s="41"/>
      <c r="D54" s="41"/>
      <c r="E54" s="41"/>
      <c r="F54" s="41"/>
      <c r="G54" s="41"/>
      <c r="H54" s="41"/>
      <c r="I54" s="41"/>
      <c r="J54" s="41"/>
      <c r="K54" s="42">
        <f t="shared" si="5"/>
        <v>0</v>
      </c>
    </row>
    <row r="55" spans="1:11" ht="20.25" customHeight="1" x14ac:dyDescent="0.2">
      <c r="A55" s="85" t="s">
        <v>82</v>
      </c>
      <c r="B55" s="86"/>
      <c r="C55" s="86"/>
      <c r="D55" s="86"/>
      <c r="E55" s="86"/>
      <c r="F55" s="86"/>
      <c r="G55" s="86"/>
      <c r="H55" s="86"/>
      <c r="I55" s="86"/>
      <c r="J55" s="86"/>
      <c r="K55" s="87"/>
    </row>
    <row r="56" spans="1:11" ht="35.1" customHeight="1" x14ac:dyDescent="0.2">
      <c r="A56" s="39" t="s">
        <v>57</v>
      </c>
      <c r="B56" s="41"/>
      <c r="C56" s="41"/>
      <c r="D56" s="41"/>
      <c r="E56" s="41"/>
      <c r="F56" s="41"/>
      <c r="G56" s="41"/>
      <c r="H56" s="41"/>
      <c r="I56" s="41"/>
      <c r="J56" s="41"/>
      <c r="K56" s="42">
        <f t="shared" si="5"/>
        <v>0</v>
      </c>
    </row>
    <row r="57" spans="1:11" ht="35.1" customHeight="1" x14ac:dyDescent="0.2">
      <c r="A57" s="39" t="s">
        <v>58</v>
      </c>
      <c r="B57" s="42">
        <f>+B56+B54+B53</f>
        <v>0</v>
      </c>
      <c r="C57" s="42">
        <f t="shared" ref="C57:J57" si="6">+C56+C54+C53</f>
        <v>0</v>
      </c>
      <c r="D57" s="42">
        <f t="shared" si="6"/>
        <v>0</v>
      </c>
      <c r="E57" s="42">
        <f t="shared" si="6"/>
        <v>0</v>
      </c>
      <c r="F57" s="42">
        <f t="shared" si="6"/>
        <v>0</v>
      </c>
      <c r="G57" s="42">
        <f t="shared" si="6"/>
        <v>0</v>
      </c>
      <c r="H57" s="42">
        <f t="shared" si="6"/>
        <v>0</v>
      </c>
      <c r="I57" s="42">
        <f t="shared" si="6"/>
        <v>0</v>
      </c>
      <c r="J57" s="42">
        <f t="shared" si="6"/>
        <v>0</v>
      </c>
      <c r="K57" s="42">
        <f>+K56+K54+K53</f>
        <v>0</v>
      </c>
    </row>
    <row r="58" spans="1:11" ht="19.5" x14ac:dyDescent="0.25">
      <c r="A58" s="32"/>
      <c r="B58" s="77"/>
      <c r="C58" s="78"/>
      <c r="D58" s="78"/>
      <c r="E58" s="78"/>
      <c r="F58" s="78"/>
      <c r="G58" s="78"/>
      <c r="H58" s="79"/>
      <c r="I58" s="33"/>
      <c r="J58" s="34"/>
      <c r="K58" s="35"/>
    </row>
  </sheetData>
  <mergeCells count="47">
    <mergeCell ref="B58:H58"/>
    <mergeCell ref="C42:H42"/>
    <mergeCell ref="A43:J43"/>
    <mergeCell ref="C46:H46"/>
    <mergeCell ref="C47:H47"/>
    <mergeCell ref="A48:J48"/>
    <mergeCell ref="A49:J49"/>
    <mergeCell ref="A55:K55"/>
    <mergeCell ref="A44:K44"/>
    <mergeCell ref="C45:H45"/>
    <mergeCell ref="A37:J37"/>
    <mergeCell ref="A13:H13"/>
    <mergeCell ref="A19:K19"/>
    <mergeCell ref="C23:H23"/>
    <mergeCell ref="A17:H17"/>
    <mergeCell ref="C29:H29"/>
    <mergeCell ref="C30:H30"/>
    <mergeCell ref="B33:H33"/>
    <mergeCell ref="B34:H34"/>
    <mergeCell ref="B35:H35"/>
    <mergeCell ref="B36:H36"/>
    <mergeCell ref="C31:H31"/>
    <mergeCell ref="B32:H32"/>
    <mergeCell ref="A14:H14"/>
    <mergeCell ref="A15:H15"/>
    <mergeCell ref="A16:H16"/>
    <mergeCell ref="C26:H26"/>
    <mergeCell ref="C28:H28"/>
    <mergeCell ref="C25:H25"/>
    <mergeCell ref="A18:J18"/>
    <mergeCell ref="C27:H27"/>
    <mergeCell ref="C24:H24"/>
    <mergeCell ref="C20:H20"/>
    <mergeCell ref="C21:H21"/>
    <mergeCell ref="C22:H22"/>
    <mergeCell ref="A1:K1"/>
    <mergeCell ref="A9:H9"/>
    <mergeCell ref="A11:H11"/>
    <mergeCell ref="A12:H12"/>
    <mergeCell ref="A10:H10"/>
    <mergeCell ref="E3:G3"/>
    <mergeCell ref="A7:K7"/>
    <mergeCell ref="A8:H8"/>
    <mergeCell ref="C41:H41"/>
    <mergeCell ref="C40:H40"/>
    <mergeCell ref="A51:K51"/>
    <mergeCell ref="A39:K39"/>
  </mergeCells>
  <pageMargins left="0.2" right="0.2" top="0.25" bottom="0.25" header="0.3" footer="0.3"/>
  <pageSetup scale="94" fitToHeight="0" orientation="portrait" r:id="rId1"/>
  <rowBreaks count="2" manualBreakCount="2">
    <brk id="37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2022-06-17T18:35:11Z</cp:lastPrinted>
  <dcterms:created xsi:type="dcterms:W3CDTF">2009-04-09T15:26:16Z</dcterms:created>
  <dcterms:modified xsi:type="dcterms:W3CDTF">2022-06-17T18:35:32Z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