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Area" localSheetId="0">Sheet1!$A$1:$K$57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J56" i="1"/>
  <c r="I56" i="1"/>
  <c r="H56" i="1"/>
  <c r="G56" i="1"/>
  <c r="F56" i="1"/>
  <c r="E56" i="1"/>
  <c r="D56" i="1"/>
  <c r="C56" i="1"/>
  <c r="K55" i="1"/>
  <c r="K56" i="1" s="1"/>
  <c r="K53" i="1"/>
  <c r="K52" i="1"/>
  <c r="K45" i="1"/>
  <c r="K44" i="1"/>
  <c r="K46" i="1" s="1"/>
  <c r="K40" i="1"/>
  <c r="K41" i="1" s="1"/>
  <c r="K39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18" i="1" l="1"/>
  <c r="K35" i="1"/>
  <c r="K47" i="1" s="1"/>
</calcChain>
</file>

<file path=xl/sharedStrings.xml><?xml version="1.0" encoding="utf-8"?>
<sst xmlns="http://schemas.openxmlformats.org/spreadsheetml/2006/main" count="124" uniqueCount="82">
  <si>
    <t>INHOUSE ITEMS</t>
  </si>
  <si>
    <t>STORE</t>
  </si>
  <si>
    <t>PAGE #1</t>
  </si>
  <si>
    <t>SHIP TO</t>
  </si>
  <si>
    <t>BARCHARTS</t>
  </si>
  <si>
    <t>DESCRIPTION</t>
  </si>
  <si>
    <t>TARGET</t>
  </si>
  <si>
    <t>ON-HAND</t>
  </si>
  <si>
    <t>ORDER</t>
  </si>
  <si>
    <t>ANATOMY</t>
  </si>
  <si>
    <t>NURSING</t>
  </si>
  <si>
    <t>THE BASICS</t>
  </si>
  <si>
    <t>THE BODY</t>
  </si>
  <si>
    <t>MEDICAL CODING</t>
  </si>
  <si>
    <t>DIABETES</t>
  </si>
  <si>
    <t>MEDICAL MATH</t>
  </si>
  <si>
    <t>TRIGGER</t>
  </si>
  <si>
    <t>WOUND CARE</t>
  </si>
  <si>
    <t>TOTAL BARCHARTS NEEDED</t>
  </si>
  <si>
    <t>NURSE MATE SUPPORT HOSE / SOCKS</t>
  </si>
  <si>
    <t>STYLE</t>
  </si>
  <si>
    <t>SIZE</t>
  </si>
  <si>
    <t>SOF81500</t>
  </si>
  <si>
    <t>A</t>
  </si>
  <si>
    <t>White Full Support Pantyhose</t>
  </si>
  <si>
    <t>B</t>
  </si>
  <si>
    <t>C</t>
  </si>
  <si>
    <t>SOF81500X</t>
  </si>
  <si>
    <t>D</t>
  </si>
  <si>
    <t>E</t>
  </si>
  <si>
    <t>EE</t>
  </si>
  <si>
    <t>SOF883650</t>
  </si>
  <si>
    <t>9-11</t>
  </si>
  <si>
    <t>White Support Socks</t>
  </si>
  <si>
    <t>SOF883651</t>
  </si>
  <si>
    <t>10-13</t>
  </si>
  <si>
    <t>SOF883659</t>
  </si>
  <si>
    <t>Black Support Socks</t>
  </si>
  <si>
    <t>SOF883661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</si>
  <si>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</si>
  <si>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</si>
  <si>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</si>
  <si>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</si>
  <si>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</si>
  <si>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</si>
  <si>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TOTAL NURSEMATES HOSE/SOCKS NEEDED</t>
  </si>
  <si>
    <t>PAGE #2</t>
  </si>
  <si>
    <t>CHEF APRONS</t>
  </si>
  <si>
    <t>UNC3067/09</t>
  </si>
  <si>
    <t>ONE</t>
  </si>
  <si>
    <t>(BLACK) CHEF SHORT WAIST APRON</t>
  </si>
  <si>
    <t>UNC3037</t>
  </si>
  <si>
    <t>(BLACK) CHEF REVERSIBLE WAIST APRON</t>
  </si>
  <si>
    <t>TOTAL APRONS NEEDED</t>
  </si>
  <si>
    <t>ACCESSORIES</t>
  </si>
  <si>
    <t>YMAID002</t>
  </si>
  <si>
    <t>LANYARD W/RETRACTABLE ASSORTED COLORS</t>
  </si>
  <si>
    <t>YMAID003</t>
  </si>
  <si>
    <t>LANYARD W/ID HOLDER ASSORTED COLORS</t>
  </si>
  <si>
    <t>TOTAL ACCESSORIES NEEDED</t>
  </si>
  <si>
    <t xml:space="preserve">TOTAL IN HOUSE ITEMS NEEDED </t>
  </si>
  <si>
    <t>PAGE# 3</t>
  </si>
  <si>
    <t>DEALS COUNTS</t>
  </si>
  <si>
    <t>XS</t>
  </si>
  <si>
    <t>S</t>
  </si>
  <si>
    <t>M</t>
  </si>
  <si>
    <t>L</t>
  </si>
  <si>
    <t>XL</t>
  </si>
  <si>
    <t>2x</t>
  </si>
  <si>
    <t>3X</t>
  </si>
  <si>
    <t>4X</t>
  </si>
  <si>
    <t>5X</t>
  </si>
  <si>
    <t>TOTAL</t>
  </si>
  <si>
    <t>PRINT TOPS</t>
  </si>
  <si>
    <t>PRINT JACKETS</t>
  </si>
  <si>
    <t>PANTS EXCLUDE PETITE AND TALL (GREKP-2220 &amp; GREKT2221T)</t>
  </si>
  <si>
    <t>PANTS</t>
  </si>
  <si>
    <t>TOTALS</t>
  </si>
  <si>
    <t>SCRUB PRO UNIFORMS # 26</t>
  </si>
  <si>
    <t>7300 YORK ROAD</t>
  </si>
  <si>
    <t>TOWSON, MD 21204</t>
  </si>
  <si>
    <t>S0026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</si>
</sst>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indexed="8"/>
      <name val="Verdana"/>
      <family val="2"/>
    </font>
    <font>
      <b/>
      <sz val="14"/>
      <color rgb="FFC00000"/>
      <name val="Verdana"/>
      <family val="2"/>
    </font>
    <font>
      <b/>
      <sz val="14"/>
      <color theme="1"/>
      <name val="Verdana"/>
      <family val="2"/>
    </font>
    <font>
      <sz val="16"/>
      <color theme="0"/>
      <name val="Verdana"/>
      <family val="2"/>
    </font>
    <font>
      <b/>
      <sz val="11"/>
      <color theme="1"/>
      <name val="Verdana"/>
      <family val="2"/>
    </font>
    <font>
      <b/>
      <sz val="16"/>
      <color rgb="FFC0000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  <font>
      <sz val="11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14" fontId="5" fillId="0" borderId="5" xfId="0" applyNumberFormat="1" applyFont="1" applyFill="1" applyBorder="1" applyAlignment="1" applyProtection="1">
      <alignment horizontal="centerContinuous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/>
    </xf>
    <xf numFmtId="0" fontId="5" fillId="0" borderId="9" xfId="0" applyFont="1" applyFill="1" applyBorder="1" applyAlignment="1" applyProtection="1">
      <alignment horizontal="centerContinuous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/>
    </xf>
    <xf numFmtId="0" fontId="5" fillId="0" borderId="11" xfId="0" applyFont="1" applyFill="1" applyBorder="1" applyAlignment="1" applyProtection="1">
      <alignment horizontal="centerContinuous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/>
    </xf>
    <xf numFmtId="0" fontId="5" fillId="0" borderId="14" xfId="0" applyFont="1" applyFill="1" applyBorder="1" applyAlignment="1" applyProtection="1">
      <alignment horizontal="centerContinuous"/>
    </xf>
    <xf numFmtId="0" fontId="5" fillId="0" borderId="14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8" fillId="3" borderId="10" xfId="0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left"/>
    </xf>
    <xf numFmtId="0" fontId="9" fillId="2" borderId="1" xfId="0" applyNumberFormat="1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15" fillId="2" borderId="1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right" vertical="center"/>
    </xf>
    <xf numFmtId="0" fontId="17" fillId="2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21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right" vertical="center"/>
    </xf>
    <xf numFmtId="0" fontId="1" fillId="5" borderId="1" xfId="0" applyFont="1" applyFill="1" applyBorder="1" applyAlignment="1">
      <alignment horizontal="right"/>
    </xf>
    <xf numFmtId="0" fontId="9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3" borderId="20" xfId="0" applyNumberFormat="1" applyFont="1" applyFill="1" applyBorder="1" applyAlignment="1" applyProtection="1"/>
    <xf numFmtId="0" fontId="25" fillId="3" borderId="21" xfId="0" applyNumberFormat="1" applyFont="1" applyFill="1" applyBorder="1" applyAlignment="1" applyProtection="1"/>
    <xf numFmtId="0" fontId="25" fillId="3" borderId="22" xfId="0" applyNumberFormat="1" applyFont="1" applyFill="1" applyBorder="1" applyAlignment="1" applyProtection="1"/>
    <xf numFmtId="0" fontId="18" fillId="2" borderId="20" xfId="0" applyFont="1" applyFill="1" applyBorder="1" applyAlignment="1" applyProtection="1">
      <alignment horizontal="center"/>
    </xf>
    <xf numFmtId="0" fontId="18" fillId="2" borderId="21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19" fillId="2" borderId="22" xfId="0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" fillId="0" borderId="19" xfId="0" applyFont="1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/>
    </xf>
    <xf numFmtId="0" fontId="3" fillId="3" borderId="15" xfId="0" applyFont="1" applyFill="1" applyBorder="1" applyAlignment="1" applyProtection="1">
      <alignment horizontal="center" vertical="center"/>
    </xf>
    <xf numFmtId="0" fontId="7" fillId="0" borderId="16" xfId="0" applyFont="1" applyBorder="1" applyProtection="1"/>
    <xf numFmtId="0" fontId="7" fillId="0" borderId="17" xfId="0" applyFont="1" applyBorder="1" applyProtection="1"/>
    <xf numFmtId="0" fontId="8" fillId="3" borderId="18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9" zoomScaleNormal="100" workbookViewId="0">
      <selection activeCell="O28" sqref="O28"/>
    </sheetView>
  </sheetViews>
  <sheetFormatPr defaultRowHeight="15" x14ac:dyDescent="0.25"/>
  <cols>
    <col min="1" max="1" width="19.85546875" customWidth="1"/>
    <col min="2" max="2" width="8" customWidth="1"/>
    <col min="3" max="3" width="6.5703125" customWidth="1"/>
    <col min="4" max="4" width="8.140625" customWidth="1"/>
    <col min="5" max="5" width="7.42578125" customWidth="1"/>
    <col min="6" max="6" width="7.85546875" customWidth="1"/>
    <col min="7" max="7" width="9.7109375" customWidth="1"/>
    <col min="9" max="9" width="10.28515625" customWidth="1"/>
    <col min="10" max="10" width="10.140625" customWidth="1"/>
    <col min="11" max="11" width="11.28515625" customWidth="1"/>
  </cols>
  <sheetData>
    <row r="1" spans="1:11" ht="19.5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x14ac:dyDescent="0.25">
      <c r="A2" s="1"/>
      <c r="B2" s="1"/>
      <c r="C2" s="1"/>
      <c r="D2" s="1"/>
      <c r="E2" s="1"/>
      <c r="F2" s="2" t="s">
        <v>1</v>
      </c>
      <c r="G2" s="2"/>
      <c r="H2" s="3" t="s">
        <v>81</v>
      </c>
      <c r="I2" s="1"/>
      <c r="J2" s="1"/>
      <c r="K2" s="4" t="s">
        <v>2</v>
      </c>
    </row>
    <row r="3" spans="1:11" ht="19.5" thickBot="1" x14ac:dyDescent="0.35">
      <c r="A3" s="5"/>
      <c r="B3" s="6"/>
      <c r="C3" s="6"/>
      <c r="D3" s="6"/>
      <c r="E3" s="87" t="s">
        <v>3</v>
      </c>
      <c r="F3" s="87"/>
      <c r="G3" s="87"/>
      <c r="H3" s="6"/>
      <c r="I3" s="6"/>
      <c r="J3" s="7">
        <f ca="1">TODAY()</f>
        <v>44785</v>
      </c>
      <c r="K3" s="8"/>
    </row>
    <row r="4" spans="1:11" ht="16.5" thickTop="1" x14ac:dyDescent="0.25">
      <c r="A4" s="9"/>
      <c r="B4" s="10"/>
      <c r="C4" s="11"/>
      <c r="D4" s="11"/>
      <c r="E4" s="11"/>
      <c r="F4" s="12" t="s">
        <v>78</v>
      </c>
      <c r="G4" s="49"/>
      <c r="H4" s="49"/>
      <c r="I4" s="49"/>
      <c r="J4" s="49"/>
      <c r="K4" s="13"/>
    </row>
    <row r="5" spans="1:11" ht="15.75" x14ac:dyDescent="0.25">
      <c r="A5" s="14"/>
      <c r="B5" s="15"/>
      <c r="C5" s="16"/>
      <c r="D5" s="16"/>
      <c r="E5" s="16"/>
      <c r="F5" s="17" t="s">
        <v>79</v>
      </c>
      <c r="G5" s="50"/>
      <c r="H5" s="50"/>
      <c r="I5" s="50"/>
      <c r="J5" s="50"/>
      <c r="K5" s="18"/>
    </row>
    <row r="6" spans="1:11" ht="15.75" x14ac:dyDescent="0.25">
      <c r="A6" s="19"/>
      <c r="B6" s="20"/>
      <c r="C6" s="21"/>
      <c r="D6" s="21"/>
      <c r="E6" s="21"/>
      <c r="F6" s="22" t="s">
        <v>80</v>
      </c>
      <c r="G6" s="51"/>
      <c r="H6" s="51"/>
      <c r="I6" s="51"/>
      <c r="J6" s="51"/>
      <c r="K6" s="23"/>
    </row>
    <row r="7" spans="1:11" ht="19.5" x14ac:dyDescent="0.25">
      <c r="A7" s="88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90"/>
    </row>
    <row r="8" spans="1:11" x14ac:dyDescent="0.25">
      <c r="A8" s="91" t="s">
        <v>5</v>
      </c>
      <c r="B8" s="92"/>
      <c r="C8" s="92"/>
      <c r="D8" s="92"/>
      <c r="E8" s="92"/>
      <c r="F8" s="92"/>
      <c r="G8" s="92"/>
      <c r="H8" s="92"/>
      <c r="I8" s="24" t="s">
        <v>6</v>
      </c>
      <c r="J8" s="24" t="s">
        <v>7</v>
      </c>
      <c r="K8" s="25" t="s">
        <v>8</v>
      </c>
    </row>
    <row r="9" spans="1:11" ht="23.1" customHeight="1" x14ac:dyDescent="0.25">
      <c r="A9" s="83" t="s">
        <v>9</v>
      </c>
      <c r="B9" s="84"/>
      <c r="C9" s="84"/>
      <c r="D9" s="84"/>
      <c r="E9" s="84"/>
      <c r="F9" s="84"/>
      <c r="G9" s="84"/>
      <c r="H9" s="85"/>
      <c r="I9" s="26">
        <v>3</v>
      </c>
      <c r="J9" s="27"/>
      <c r="K9" s="28">
        <f t="shared" ref="K9:K17" si="0">IF(J9&gt;I9,0,I9-J9)</f>
        <v>3</v>
      </c>
    </row>
    <row r="10" spans="1:11" ht="23.1" customHeight="1" x14ac:dyDescent="0.25">
      <c r="A10" s="83" t="s">
        <v>10</v>
      </c>
      <c r="B10" s="84"/>
      <c r="C10" s="84"/>
      <c r="D10" s="84"/>
      <c r="E10" s="84"/>
      <c r="F10" s="84"/>
      <c r="G10" s="84"/>
      <c r="H10" s="85"/>
      <c r="I10" s="26">
        <v>3</v>
      </c>
      <c r="J10" s="27"/>
      <c r="K10" s="28">
        <f>IF(J10&gt;I10,0,I10-J10)</f>
        <v>3</v>
      </c>
    </row>
    <row r="11" spans="1:11" ht="23.1" customHeight="1" x14ac:dyDescent="0.25">
      <c r="A11" s="83" t="s">
        <v>11</v>
      </c>
      <c r="B11" s="84"/>
      <c r="C11" s="84"/>
      <c r="D11" s="84"/>
      <c r="E11" s="84"/>
      <c r="F11" s="84"/>
      <c r="G11" s="84"/>
      <c r="H11" s="85"/>
      <c r="I11" s="26">
        <v>2</v>
      </c>
      <c r="J11" s="27"/>
      <c r="K11" s="28">
        <f t="shared" si="0"/>
        <v>2</v>
      </c>
    </row>
    <row r="12" spans="1:11" ht="23.1" customHeight="1" x14ac:dyDescent="0.25">
      <c r="A12" s="83" t="s">
        <v>12</v>
      </c>
      <c r="B12" s="84"/>
      <c r="C12" s="84"/>
      <c r="D12" s="84"/>
      <c r="E12" s="84"/>
      <c r="F12" s="84"/>
      <c r="G12" s="84"/>
      <c r="H12" s="85"/>
      <c r="I12" s="26">
        <v>2</v>
      </c>
      <c r="J12" s="27"/>
      <c r="K12" s="28">
        <f t="shared" si="0"/>
        <v>2</v>
      </c>
    </row>
    <row r="13" spans="1:11" ht="23.1" customHeight="1" x14ac:dyDescent="0.25">
      <c r="A13" s="83" t="s">
        <v>13</v>
      </c>
      <c r="B13" s="84"/>
      <c r="C13" s="84"/>
      <c r="D13" s="84"/>
      <c r="E13" s="84"/>
      <c r="F13" s="84"/>
      <c r="G13" s="84"/>
      <c r="H13" s="85"/>
      <c r="I13" s="26">
        <v>2</v>
      </c>
      <c r="J13" s="27"/>
      <c r="K13" s="28">
        <f t="shared" si="0"/>
        <v>2</v>
      </c>
    </row>
    <row r="14" spans="1:11" ht="23.1" customHeight="1" x14ac:dyDescent="0.25">
      <c r="A14" s="83" t="s">
        <v>14</v>
      </c>
      <c r="B14" s="84"/>
      <c r="C14" s="84"/>
      <c r="D14" s="84"/>
      <c r="E14" s="84"/>
      <c r="F14" s="84"/>
      <c r="G14" s="84"/>
      <c r="H14" s="85"/>
      <c r="I14" s="26">
        <v>2</v>
      </c>
      <c r="J14" s="27"/>
      <c r="K14" s="28">
        <f t="shared" si="0"/>
        <v>2</v>
      </c>
    </row>
    <row r="15" spans="1:11" ht="23.1" customHeight="1" x14ac:dyDescent="0.25">
      <c r="A15" s="83" t="s">
        <v>15</v>
      </c>
      <c r="B15" s="84"/>
      <c r="C15" s="84"/>
      <c r="D15" s="84"/>
      <c r="E15" s="84"/>
      <c r="F15" s="84"/>
      <c r="G15" s="84"/>
      <c r="H15" s="85"/>
      <c r="I15" s="26">
        <v>2</v>
      </c>
      <c r="J15" s="27"/>
      <c r="K15" s="28">
        <f t="shared" si="0"/>
        <v>2</v>
      </c>
    </row>
    <row r="16" spans="1:11" ht="23.1" customHeight="1" x14ac:dyDescent="0.25">
      <c r="A16" s="83" t="s">
        <v>16</v>
      </c>
      <c r="B16" s="84"/>
      <c r="C16" s="84"/>
      <c r="D16" s="84"/>
      <c r="E16" s="84"/>
      <c r="F16" s="84"/>
      <c r="G16" s="84"/>
      <c r="H16" s="85"/>
      <c r="I16" s="26">
        <v>2</v>
      </c>
      <c r="J16" s="27"/>
      <c r="K16" s="28">
        <f t="shared" si="0"/>
        <v>2</v>
      </c>
    </row>
    <row r="17" spans="1:11" ht="23.1" customHeight="1" x14ac:dyDescent="0.25">
      <c r="A17" s="83" t="s">
        <v>17</v>
      </c>
      <c r="B17" s="84"/>
      <c r="C17" s="84"/>
      <c r="D17" s="84"/>
      <c r="E17" s="84"/>
      <c r="F17" s="84"/>
      <c r="G17" s="84"/>
      <c r="H17" s="85"/>
      <c r="I17" s="26">
        <v>2</v>
      </c>
      <c r="J17" s="27"/>
      <c r="K17" s="28">
        <f t="shared" si="0"/>
        <v>2</v>
      </c>
    </row>
    <row r="18" spans="1:11" ht="19.5" customHeight="1" x14ac:dyDescent="0.25">
      <c r="A18" s="55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28">
        <f>+K17+K16+K15+K14+K13+K12+K11+K10+K9</f>
        <v>20</v>
      </c>
    </row>
    <row r="19" spans="1:11" ht="19.5" x14ac:dyDescent="0.25">
      <c r="A19" s="59" t="s">
        <v>19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x14ac:dyDescent="0.25">
      <c r="A20" s="29" t="s">
        <v>20</v>
      </c>
      <c r="B20" s="24" t="s">
        <v>21</v>
      </c>
      <c r="C20" s="73" t="s">
        <v>5</v>
      </c>
      <c r="D20" s="79"/>
      <c r="E20" s="79"/>
      <c r="F20" s="79"/>
      <c r="G20" s="79"/>
      <c r="H20" s="79"/>
      <c r="I20" s="24" t="s">
        <v>6</v>
      </c>
      <c r="J20" s="24" t="s">
        <v>7</v>
      </c>
      <c r="K20" s="25" t="s">
        <v>8</v>
      </c>
    </row>
    <row r="21" spans="1:11" ht="23.1" customHeight="1" x14ac:dyDescent="0.25">
      <c r="A21" s="30" t="s">
        <v>22</v>
      </c>
      <c r="B21" s="31" t="s">
        <v>23</v>
      </c>
      <c r="C21" s="80" t="s">
        <v>24</v>
      </c>
      <c r="D21" s="81"/>
      <c r="E21" s="81"/>
      <c r="F21" s="81"/>
      <c r="G21" s="81"/>
      <c r="H21" s="82"/>
      <c r="I21" s="32">
        <v>3</v>
      </c>
      <c r="J21" s="27"/>
      <c r="K21" s="28">
        <f t="shared" ref="K21:K26" si="1">IF(J21&gt;I21,0,I21-J21)</f>
        <v>3</v>
      </c>
    </row>
    <row r="22" spans="1:11" ht="23.1" customHeight="1" x14ac:dyDescent="0.25">
      <c r="A22" s="30" t="s">
        <v>22</v>
      </c>
      <c r="B22" s="31" t="s">
        <v>25</v>
      </c>
      <c r="C22" s="80" t="s">
        <v>24</v>
      </c>
      <c r="D22" s="81"/>
      <c r="E22" s="81"/>
      <c r="F22" s="81"/>
      <c r="G22" s="81"/>
      <c r="H22" s="82"/>
      <c r="I22" s="32">
        <v>3</v>
      </c>
      <c r="J22" s="27"/>
      <c r="K22" s="28">
        <f t="shared" si="1"/>
        <v>3</v>
      </c>
    </row>
    <row r="23" spans="1:11" ht="23.1" customHeight="1" x14ac:dyDescent="0.25">
      <c r="A23" s="30" t="s">
        <v>22</v>
      </c>
      <c r="B23" s="31" t="s">
        <v>26</v>
      </c>
      <c r="C23" s="80" t="s">
        <v>24</v>
      </c>
      <c r="D23" s="81"/>
      <c r="E23" s="81"/>
      <c r="F23" s="81"/>
      <c r="G23" s="81"/>
      <c r="H23" s="82"/>
      <c r="I23" s="32">
        <v>3</v>
      </c>
      <c r="J23" s="27"/>
      <c r="K23" s="28">
        <f t="shared" si="1"/>
        <v>3</v>
      </c>
    </row>
    <row r="24" spans="1:11" ht="23.1" customHeight="1" x14ac:dyDescent="0.25">
      <c r="A24" s="30" t="s">
        <v>27</v>
      </c>
      <c r="B24" s="31" t="s">
        <v>28</v>
      </c>
      <c r="C24" s="80" t="s">
        <v>24</v>
      </c>
      <c r="D24" s="81"/>
      <c r="E24" s="81"/>
      <c r="F24" s="81"/>
      <c r="G24" s="81"/>
      <c r="H24" s="82"/>
      <c r="I24" s="32">
        <v>2</v>
      </c>
      <c r="J24" s="27"/>
      <c r="K24" s="28">
        <f t="shared" si="1"/>
        <v>2</v>
      </c>
    </row>
    <row r="25" spans="1:11" ht="23.1" customHeight="1" x14ac:dyDescent="0.25">
      <c r="A25" s="30" t="s">
        <v>27</v>
      </c>
      <c r="B25" s="31" t="s">
        <v>29</v>
      </c>
      <c r="C25" s="80" t="s">
        <v>24</v>
      </c>
      <c r="D25" s="81"/>
      <c r="E25" s="81"/>
      <c r="F25" s="81"/>
      <c r="G25" s="81"/>
      <c r="H25" s="82"/>
      <c r="I25" s="32">
        <v>2</v>
      </c>
      <c r="J25" s="27"/>
      <c r="K25" s="28">
        <f t="shared" si="1"/>
        <v>2</v>
      </c>
    </row>
    <row r="26" spans="1:11" ht="23.1" customHeight="1" x14ac:dyDescent="0.25">
      <c r="A26" s="30" t="s">
        <v>27</v>
      </c>
      <c r="B26" s="31" t="s">
        <v>30</v>
      </c>
      <c r="C26" s="80" t="s">
        <v>24</v>
      </c>
      <c r="D26" s="81"/>
      <c r="E26" s="81"/>
      <c r="F26" s="81"/>
      <c r="G26" s="81"/>
      <c r="H26" s="82"/>
      <c r="I26" s="32">
        <v>2</v>
      </c>
      <c r="J26" s="27"/>
      <c r="K26" s="28">
        <f t="shared" si="1"/>
        <v>2</v>
      </c>
    </row>
    <row r="27" spans="1:11" x14ac:dyDescent="0.25">
      <c r="A27" s="29" t="s">
        <v>20</v>
      </c>
      <c r="B27" s="24" t="s">
        <v>21</v>
      </c>
      <c r="C27" s="73" t="s">
        <v>5</v>
      </c>
      <c r="D27" s="79"/>
      <c r="E27" s="79"/>
      <c r="F27" s="79"/>
      <c r="G27" s="79"/>
      <c r="H27" s="79"/>
      <c r="I27" s="24" t="s">
        <v>6</v>
      </c>
      <c r="J27" s="24" t="s">
        <v>7</v>
      </c>
      <c r="K27" s="25" t="s">
        <v>8</v>
      </c>
    </row>
    <row r="28" spans="1:11" ht="23.1" customHeight="1" x14ac:dyDescent="0.25">
      <c r="A28" s="30" t="s">
        <v>31</v>
      </c>
      <c r="B28" s="33" t="s">
        <v>32</v>
      </c>
      <c r="C28" s="80" t="s">
        <v>33</v>
      </c>
      <c r="D28" s="81"/>
      <c r="E28" s="81"/>
      <c r="F28" s="81"/>
      <c r="G28" s="81"/>
      <c r="H28" s="82"/>
      <c r="I28" s="32">
        <v>4</v>
      </c>
      <c r="J28" s="27"/>
      <c r="K28" s="28">
        <f t="shared" ref="K28:K34" si="2">IF(J28&gt;I28,0,I28-J28)</f>
        <v>4</v>
      </c>
    </row>
    <row r="29" spans="1:11" ht="23.1" customHeight="1" x14ac:dyDescent="0.25">
      <c r="A29" s="30" t="s">
        <v>34</v>
      </c>
      <c r="B29" s="33" t="s">
        <v>35</v>
      </c>
      <c r="C29" s="80" t="s">
        <v>33</v>
      </c>
      <c r="D29" s="81"/>
      <c r="E29" s="81"/>
      <c r="F29" s="81"/>
      <c r="G29" s="81"/>
      <c r="H29" s="82"/>
      <c r="I29" s="32">
        <v>2</v>
      </c>
      <c r="J29" s="27"/>
      <c r="K29" s="28">
        <f t="shared" si="2"/>
        <v>2</v>
      </c>
    </row>
    <row r="30" spans="1:11" ht="23.1" customHeight="1" x14ac:dyDescent="0.25">
      <c r="A30" s="30" t="s">
        <v>36</v>
      </c>
      <c r="B30" s="33" t="s">
        <v>32</v>
      </c>
      <c r="C30" s="80" t="s">
        <v>37</v>
      </c>
      <c r="D30" s="81"/>
      <c r="E30" s="81"/>
      <c r="F30" s="81"/>
      <c r="G30" s="81"/>
      <c r="H30" s="82"/>
      <c r="I30" s="32">
        <v>3</v>
      </c>
      <c r="J30" s="27"/>
      <c r="K30" s="28">
        <f t="shared" si="2"/>
        <v>3</v>
      </c>
    </row>
    <row r="31" spans="1:11" ht="23.1" customHeight="1" x14ac:dyDescent="0.25">
      <c r="A31" s="34" t="s">
        <v>38</v>
      </c>
      <c r="B31" s="33" t="s">
        <v>35</v>
      </c>
      <c r="C31" s="80" t="s">
        <v>37</v>
      </c>
      <c r="D31" s="81"/>
      <c r="E31" s="81"/>
      <c r="F31" s="81"/>
      <c r="G31" s="81"/>
      <c r="H31" s="82"/>
      <c r="I31" s="32">
        <v>2</v>
      </c>
      <c r="J31" s="27"/>
      <c r="K31" s="28">
        <f t="shared" si="2"/>
        <v>2</v>
      </c>
    </row>
    <row r="32" spans="1:11" ht="23.1" customHeight="1" x14ac:dyDescent="0.25">
      <c r="A32" s="34" t="s">
        <v>39</v>
      </c>
      <c r="B32" s="77" t="s">
        <v>40</v>
      </c>
      <c r="C32" s="78"/>
      <c r="D32" s="78"/>
      <c r="E32" s="78"/>
      <c r="F32" s="78"/>
      <c r="G32" s="78"/>
      <c r="H32" s="78"/>
      <c r="I32" s="32">
        <v>3</v>
      </c>
      <c r="J32" s="27"/>
      <c r="K32" s="28">
        <f t="shared" si="2"/>
        <v>3</v>
      </c>
    </row>
    <row r="33" spans="1:11" ht="23.1" customHeight="1" x14ac:dyDescent="0.25">
      <c r="A33" s="34" t="s">
        <v>41</v>
      </c>
      <c r="B33" s="77" t="s">
        <v>42</v>
      </c>
      <c r="C33" s="78"/>
      <c r="D33" s="78"/>
      <c r="E33" s="78"/>
      <c r="F33" s="78"/>
      <c r="G33" s="78"/>
      <c r="H33" s="78"/>
      <c r="I33" s="32">
        <v>3</v>
      </c>
      <c r="J33" s="27"/>
      <c r="K33" s="28">
        <f t="shared" si="2"/>
        <v>3</v>
      </c>
    </row>
    <row r="34" spans="1:11" ht="23.1" customHeight="1" x14ac:dyDescent="0.25">
      <c r="A34" s="34" t="s">
        <v>43</v>
      </c>
      <c r="B34" s="77" t="s">
        <v>44</v>
      </c>
      <c r="C34" s="78"/>
      <c r="D34" s="78"/>
      <c r="E34" s="78"/>
      <c r="F34" s="78"/>
      <c r="G34" s="78"/>
      <c r="H34" s="78"/>
      <c r="I34" s="32">
        <v>3</v>
      </c>
      <c r="J34" s="27"/>
      <c r="K34" s="28">
        <f t="shared" si="2"/>
        <v>3</v>
      </c>
    </row>
    <row r="35" spans="1:11" ht="19.5" customHeight="1" thickBot="1" x14ac:dyDescent="0.3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28">
        <f>SUM(K28:K34,K21:K26)</f>
        <v>35</v>
      </c>
    </row>
    <row r="36" spans="1:11" ht="19.5" x14ac:dyDescent="0.25">
      <c r="A36" s="1"/>
      <c r="B36" s="1"/>
      <c r="C36" s="1"/>
      <c r="D36" s="1"/>
      <c r="E36" s="1"/>
      <c r="F36" s="2" t="s">
        <v>1</v>
      </c>
      <c r="G36" s="2"/>
      <c r="H36" s="3" t="s">
        <v>81</v>
      </c>
      <c r="I36" s="1"/>
      <c r="J36" s="1"/>
      <c r="K36" s="35" t="s">
        <v>46</v>
      </c>
    </row>
    <row r="37" spans="1:11" ht="24.95" customHeight="1" x14ac:dyDescent="0.25">
      <c r="A37" s="59" t="s">
        <v>47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</row>
    <row r="38" spans="1:11" ht="24.95" customHeight="1" x14ac:dyDescent="0.25">
      <c r="A38" s="29" t="s">
        <v>20</v>
      </c>
      <c r="B38" s="24" t="s">
        <v>21</v>
      </c>
      <c r="C38" s="73" t="s">
        <v>5</v>
      </c>
      <c r="D38" s="79"/>
      <c r="E38" s="79"/>
      <c r="F38" s="79"/>
      <c r="G38" s="79"/>
      <c r="H38" s="79"/>
      <c r="I38" s="24" t="s">
        <v>6</v>
      </c>
      <c r="J38" s="24" t="s">
        <v>7</v>
      </c>
      <c r="K38" s="25" t="s">
        <v>8</v>
      </c>
    </row>
    <row r="39" spans="1:11" ht="24.95" customHeight="1" x14ac:dyDescent="0.25">
      <c r="A39" s="34" t="s">
        <v>48</v>
      </c>
      <c r="B39" s="36" t="s">
        <v>49</v>
      </c>
      <c r="C39" s="68" t="s">
        <v>50</v>
      </c>
      <c r="D39" s="69"/>
      <c r="E39" s="69"/>
      <c r="F39" s="69"/>
      <c r="G39" s="69"/>
      <c r="H39" s="70"/>
      <c r="I39" s="32">
        <v>12</v>
      </c>
      <c r="J39" s="27"/>
      <c r="K39" s="28">
        <f t="shared" ref="K39:K40" si="3">IF(J39&gt;I39,0,I39-J39)</f>
        <v>12</v>
      </c>
    </row>
    <row r="40" spans="1:11" ht="24.95" customHeight="1" x14ac:dyDescent="0.25">
      <c r="A40" s="34" t="s">
        <v>51</v>
      </c>
      <c r="B40" s="36" t="s">
        <v>49</v>
      </c>
      <c r="C40" s="68" t="s">
        <v>52</v>
      </c>
      <c r="D40" s="69"/>
      <c r="E40" s="69"/>
      <c r="F40" s="69"/>
      <c r="G40" s="69"/>
      <c r="H40" s="70"/>
      <c r="I40" s="32">
        <v>12</v>
      </c>
      <c r="J40" s="27"/>
      <c r="K40" s="28">
        <f t="shared" si="3"/>
        <v>12</v>
      </c>
    </row>
    <row r="41" spans="1:11" ht="24.95" customHeight="1" x14ac:dyDescent="0.25">
      <c r="A41" s="55" t="s">
        <v>53</v>
      </c>
      <c r="B41" s="56"/>
      <c r="C41" s="56"/>
      <c r="D41" s="56"/>
      <c r="E41" s="56"/>
      <c r="F41" s="56"/>
      <c r="G41" s="56"/>
      <c r="H41" s="56"/>
      <c r="I41" s="56"/>
      <c r="J41" s="56"/>
      <c r="K41" s="28">
        <f>+K40+K39</f>
        <v>24</v>
      </c>
    </row>
    <row r="42" spans="1:11" ht="24.95" customHeight="1" x14ac:dyDescent="0.25">
      <c r="A42" s="59" t="s">
        <v>54</v>
      </c>
      <c r="B42" s="71"/>
      <c r="C42" s="71"/>
      <c r="D42" s="71"/>
      <c r="E42" s="71"/>
      <c r="F42" s="71"/>
      <c r="G42" s="71"/>
      <c r="H42" s="71"/>
      <c r="I42" s="71"/>
      <c r="J42" s="71"/>
      <c r="K42" s="72"/>
    </row>
    <row r="43" spans="1:11" ht="24.95" customHeight="1" x14ac:dyDescent="0.25">
      <c r="A43" s="29" t="s">
        <v>20</v>
      </c>
      <c r="B43" s="24" t="s">
        <v>21</v>
      </c>
      <c r="C43" s="73" t="s">
        <v>5</v>
      </c>
      <c r="D43" s="73"/>
      <c r="E43" s="73"/>
      <c r="F43" s="73"/>
      <c r="G43" s="73"/>
      <c r="H43" s="73"/>
      <c r="I43" s="24" t="s">
        <v>6</v>
      </c>
      <c r="J43" s="24" t="s">
        <v>7</v>
      </c>
      <c r="K43" s="25" t="s">
        <v>8</v>
      </c>
    </row>
    <row r="44" spans="1:11" ht="24.95" customHeight="1" x14ac:dyDescent="0.25">
      <c r="A44" s="30" t="s">
        <v>55</v>
      </c>
      <c r="B44" s="31" t="s">
        <v>49</v>
      </c>
      <c r="C44" s="74" t="s">
        <v>56</v>
      </c>
      <c r="D44" s="75"/>
      <c r="E44" s="75"/>
      <c r="F44" s="75"/>
      <c r="G44" s="75"/>
      <c r="H44" s="76"/>
      <c r="I44" s="32">
        <v>12</v>
      </c>
      <c r="J44" s="27"/>
      <c r="K44" s="28">
        <f t="shared" ref="K44:K45" si="4">IF(J44&gt;I44,0,I44-J44)</f>
        <v>12</v>
      </c>
    </row>
    <row r="45" spans="1:11" ht="24.95" customHeight="1" x14ac:dyDescent="0.25">
      <c r="A45" s="30" t="s">
        <v>57</v>
      </c>
      <c r="B45" s="31" t="s">
        <v>49</v>
      </c>
      <c r="C45" s="74" t="s">
        <v>58</v>
      </c>
      <c r="D45" s="75"/>
      <c r="E45" s="75"/>
      <c r="F45" s="75"/>
      <c r="G45" s="75"/>
      <c r="H45" s="76"/>
      <c r="I45" s="32">
        <v>8</v>
      </c>
      <c r="J45" s="27"/>
      <c r="K45" s="28">
        <f t="shared" si="4"/>
        <v>8</v>
      </c>
    </row>
    <row r="46" spans="1:11" ht="24.95" customHeight="1" x14ac:dyDescent="0.35">
      <c r="A46" s="55" t="s">
        <v>59</v>
      </c>
      <c r="B46" s="56"/>
      <c r="C46" s="56"/>
      <c r="D46" s="56"/>
      <c r="E46" s="56"/>
      <c r="F46" s="56"/>
      <c r="G46" s="56"/>
      <c r="H46" s="56"/>
      <c r="I46" s="56"/>
      <c r="J46" s="56"/>
      <c r="K46" s="37">
        <f>SUM(K44:K45)</f>
        <v>20</v>
      </c>
    </row>
    <row r="47" spans="1:11" ht="24.95" customHeight="1" x14ac:dyDescent="0.25">
      <c r="A47" s="57" t="s">
        <v>60</v>
      </c>
      <c r="B47" s="58"/>
      <c r="C47" s="58"/>
      <c r="D47" s="58"/>
      <c r="E47" s="58"/>
      <c r="F47" s="58"/>
      <c r="G47" s="58"/>
      <c r="H47" s="58"/>
      <c r="I47" s="58"/>
      <c r="J47" s="58"/>
      <c r="K47" s="28">
        <f>+K46+K41+K35+K18</f>
        <v>99</v>
      </c>
    </row>
    <row r="48" spans="1:11" ht="21.75" customHeight="1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4"/>
    </row>
    <row r="49" spans="1:11" ht="35.1" customHeight="1" x14ac:dyDescent="0.25">
      <c r="A49" s="1"/>
      <c r="B49" s="1"/>
      <c r="C49" s="1"/>
      <c r="D49" s="1"/>
      <c r="E49" s="1"/>
      <c r="F49" s="2" t="s">
        <v>1</v>
      </c>
      <c r="G49" s="2"/>
      <c r="H49" s="38" t="s">
        <v>81</v>
      </c>
      <c r="I49" s="1"/>
      <c r="J49" s="1"/>
      <c r="K49" s="4" t="s">
        <v>61</v>
      </c>
    </row>
    <row r="50" spans="1:11" ht="35.1" customHeight="1" x14ac:dyDescent="0.25">
      <c r="A50" s="59" t="s">
        <v>62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</row>
    <row r="51" spans="1:11" x14ac:dyDescent="0.25">
      <c r="A51" s="39"/>
      <c r="B51" s="40" t="s">
        <v>63</v>
      </c>
      <c r="C51" s="40" t="s">
        <v>64</v>
      </c>
      <c r="D51" s="40" t="s">
        <v>65</v>
      </c>
      <c r="E51" s="40" t="s">
        <v>66</v>
      </c>
      <c r="F51" s="40" t="s">
        <v>67</v>
      </c>
      <c r="G51" s="40" t="s">
        <v>68</v>
      </c>
      <c r="H51" s="40" t="s">
        <v>69</v>
      </c>
      <c r="I51" s="40" t="s">
        <v>70</v>
      </c>
      <c r="J51" s="40" t="s">
        <v>71</v>
      </c>
      <c r="K51" s="41" t="s">
        <v>72</v>
      </c>
    </row>
    <row r="52" spans="1:11" ht="30" customHeight="1" x14ac:dyDescent="0.25">
      <c r="A52" s="42" t="s">
        <v>73</v>
      </c>
      <c r="B52" s="43"/>
      <c r="C52" s="43"/>
      <c r="D52" s="43"/>
      <c r="E52" s="43"/>
      <c r="F52" s="43"/>
      <c r="G52" s="43"/>
      <c r="H52" s="43"/>
      <c r="I52" s="43"/>
      <c r="J52" s="43"/>
      <c r="K52" s="44">
        <f t="shared" ref="K52:K55" si="5">+J52+I52+H52+G52+F52+E52+D52+C52+B52</f>
        <v>0</v>
      </c>
    </row>
    <row r="53" spans="1:11" ht="30" customHeight="1" x14ac:dyDescent="0.25">
      <c r="A53" s="42" t="s">
        <v>74</v>
      </c>
      <c r="B53" s="43"/>
      <c r="C53" s="43"/>
      <c r="D53" s="43"/>
      <c r="E53" s="43"/>
      <c r="F53" s="43"/>
      <c r="G53" s="43"/>
      <c r="H53" s="43"/>
      <c r="I53" s="43"/>
      <c r="J53" s="43"/>
      <c r="K53" s="44">
        <f t="shared" si="5"/>
        <v>0</v>
      </c>
    </row>
    <row r="54" spans="1:11" ht="25.35" customHeight="1" x14ac:dyDescent="0.25">
      <c r="A54" s="62" t="s">
        <v>75</v>
      </c>
      <c r="B54" s="63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30" customHeight="1" x14ac:dyDescent="0.25">
      <c r="A55" s="42" t="s">
        <v>76</v>
      </c>
      <c r="B55" s="43"/>
      <c r="C55" s="43"/>
      <c r="D55" s="43"/>
      <c r="E55" s="43"/>
      <c r="F55" s="43"/>
      <c r="G55" s="43"/>
      <c r="H55" s="43"/>
      <c r="I55" s="43"/>
      <c r="J55" s="43"/>
      <c r="K55" s="44">
        <f t="shared" si="5"/>
        <v>0</v>
      </c>
    </row>
    <row r="56" spans="1:11" ht="30" customHeight="1" x14ac:dyDescent="0.25">
      <c r="A56" s="42" t="s">
        <v>77</v>
      </c>
      <c r="B56" s="44">
        <f>+B55+B53+B52</f>
        <v>0</v>
      </c>
      <c r="C56" s="44">
        <f t="shared" ref="C56:J56" si="6">+C55+C53+C52</f>
        <v>0</v>
      </c>
      <c r="D56" s="44">
        <f t="shared" si="6"/>
        <v>0</v>
      </c>
      <c r="E56" s="44">
        <f t="shared" si="6"/>
        <v>0</v>
      </c>
      <c r="F56" s="44">
        <f t="shared" si="6"/>
        <v>0</v>
      </c>
      <c r="G56" s="44">
        <f t="shared" si="6"/>
        <v>0</v>
      </c>
      <c r="H56" s="44">
        <f t="shared" si="6"/>
        <v>0</v>
      </c>
      <c r="I56" s="44">
        <f t="shared" si="6"/>
        <v>0</v>
      </c>
      <c r="J56" s="44">
        <f t="shared" si="6"/>
        <v>0</v>
      </c>
      <c r="K56" s="44">
        <f>+K55+K53+K52</f>
        <v>0</v>
      </c>
    </row>
    <row r="57" spans="1:11" ht="19.5" x14ac:dyDescent="0.25">
      <c r="A57" s="45"/>
      <c r="B57" s="65"/>
      <c r="C57" s="66"/>
      <c r="D57" s="66"/>
      <c r="E57" s="66"/>
      <c r="F57" s="66"/>
      <c r="G57" s="66"/>
      <c r="H57" s="67"/>
      <c r="I57" s="46"/>
      <c r="J57" s="47"/>
      <c r="K57" s="48"/>
    </row>
  </sheetData>
  <sheetProtection algorithmName="SHA-512" hashValue="E5fBjs+Vs4OVKlCedSllzDgfxt56LA8uzkk/frhJLvItso/c5GT9e9ASlqVCVddD4nAtTgsp10kt/xyxcvPPvA==" saltValue="tO6OfHOTrXMfiErzNtE3Vw==" spinCount="100000" sheet="1" objects="1" scenarios="1"/>
  <mergeCells count="45">
    <mergeCell ref="A10:H10"/>
    <mergeCell ref="A1:K1"/>
    <mergeCell ref="E3:G3"/>
    <mergeCell ref="A7:K7"/>
    <mergeCell ref="A8:H8"/>
    <mergeCell ref="A9:H9"/>
    <mergeCell ref="C22:H22"/>
    <mergeCell ref="A11:H11"/>
    <mergeCell ref="A12:H12"/>
    <mergeCell ref="A13:H13"/>
    <mergeCell ref="A14:H14"/>
    <mergeCell ref="A15:H15"/>
    <mergeCell ref="A16:H16"/>
    <mergeCell ref="A17:H17"/>
    <mergeCell ref="A18:J18"/>
    <mergeCell ref="A19:K19"/>
    <mergeCell ref="C20:H20"/>
    <mergeCell ref="C21:H21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32:H32"/>
    <mergeCell ref="C45:H45"/>
    <mergeCell ref="B33:H33"/>
    <mergeCell ref="B34:H34"/>
    <mergeCell ref="A35:J35"/>
    <mergeCell ref="A37:K37"/>
    <mergeCell ref="C38:H38"/>
    <mergeCell ref="C39:H39"/>
    <mergeCell ref="C40:H40"/>
    <mergeCell ref="A41:J41"/>
    <mergeCell ref="A42:K42"/>
    <mergeCell ref="C43:H43"/>
    <mergeCell ref="C44:H44"/>
    <mergeCell ref="A46:J46"/>
    <mergeCell ref="A47:J47"/>
    <mergeCell ref="A50:K50"/>
    <mergeCell ref="A54:K54"/>
    <mergeCell ref="B57:H57"/>
  </mergeCells>
  <pageMargins left="1" right="1" top="0.75" bottom="0.75" header="0.3" footer="0.3"/>
  <pageSetup paperSize="126" scale="76" fitToHeight="0" orientation="portrait" r:id="rId1"/>
  <rowBreaks count="2" manualBreakCount="2">
    <brk id="35" max="16383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Bailey</dc:creator>
  <cp:lastModifiedBy>Tina Bailey</cp:lastModifiedBy>
  <cp:lastPrinted>2022-02-23T20:55:22Z</cp:lastPrinted>
  <dcterms:created xsi:type="dcterms:W3CDTF">2022-02-23T20:23:12Z</dcterms:created>
  <dcterms:modified xsi:type="dcterms:W3CDTF">2022-08-12T17:51:46Z</dcterms:modified>
</cp:coreProperties>
</file>